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tables/table2.xml" ContentType="application/vnd.openxmlformats-officedocument.spreadsheetml.table+xml"/>
  <Override PartName="/xl/drawings/drawing3.xml" ContentType="application/vnd.openxmlformats-officedocument.drawing+xml"/>
  <Override PartName="/xl/tables/table3.xml" ContentType="application/vnd.openxmlformats-officedocument.spreadsheetml.table+xml"/>
  <Override PartName="/xl/drawings/drawing4.xml" ContentType="application/vnd.openxmlformats-officedocument.drawing+xml"/>
  <Override PartName="/xl/tables/table4.xml" ContentType="application/vnd.openxmlformats-officedocument.spreadsheetml.table+xml"/>
  <Override PartName="/xl/drawings/drawing5.xml" ContentType="application/vnd.openxmlformats-officedocument.drawing+xml"/>
  <Override PartName="/xl/tables/table5.xml" ContentType="application/vnd.openxmlformats-officedocument.spreadsheetml.table+xml"/>
  <Override PartName="/xl/drawings/drawing6.xml" ContentType="application/vnd.openxmlformats-officedocument.drawing+xml"/>
  <Override PartName="/xl/tables/table6.xml" ContentType="application/vnd.openxmlformats-officedocument.spreadsheetml.table+xml"/>
  <Override PartName="/xl/drawings/drawing7.xml" ContentType="application/vnd.openxmlformats-officedocument.drawing+xml"/>
  <Override PartName="/xl/tables/table7.xml" ContentType="application/vnd.openxmlformats-officedocument.spreadsheetml.table+xml"/>
  <Override PartName="/xl/drawings/drawing8.xml" ContentType="application/vnd.openxmlformats-officedocument.drawing+xml"/>
  <Override PartName="/xl/tables/table8.xml" ContentType="application/vnd.openxmlformats-officedocument.spreadsheetml.table+xml"/>
  <Override PartName="/xl/drawings/drawing9.xml" ContentType="application/vnd.openxmlformats-officedocument.drawing+xml"/>
  <Override PartName="/xl/tables/table9.xml" ContentType="application/vnd.openxmlformats-officedocument.spreadsheetml.table+xml"/>
  <Override PartName="/xl/drawings/drawing10.xml" ContentType="application/vnd.openxmlformats-officedocument.drawing+xml"/>
  <Override PartName="/xl/tables/table10.xml" ContentType="application/vnd.openxmlformats-officedocument.spreadsheetml.table+xml"/>
  <Override PartName="/xl/drawings/drawing11.xml" ContentType="application/vnd.openxmlformats-officedocument.drawing+xml"/>
  <Override PartName="/xl/tables/table11.xml" ContentType="application/vnd.openxmlformats-officedocument.spreadsheetml.table+xml"/>
  <Override PartName="/xl/drawings/drawing12.xml" ContentType="application/vnd.openxmlformats-officedocument.drawing+xml"/>
  <Override PartName="/xl/tables/table12.xml" ContentType="application/vnd.openxmlformats-officedocument.spreadsheetml.table+xml"/>
  <Override PartName="/xl/drawings/drawing13.xml" ContentType="application/vnd.openxmlformats-officedocument.drawing+xml"/>
  <Override PartName="/xl/tables/table13.xml" ContentType="application/vnd.openxmlformats-officedocument.spreadsheetml.table+xml"/>
  <Override PartName="/xl/drawings/drawing14.xml" ContentType="application/vnd.openxmlformats-officedocument.drawing+xml"/>
  <Override PartName="/xl/tables/table14.xml" ContentType="application/vnd.openxmlformats-officedocument.spreadsheetml.table+xml"/>
  <Override PartName="/xl/drawings/drawing15.xml" ContentType="application/vnd.openxmlformats-officedocument.drawing+xml"/>
  <Override PartName="/xl/tables/table15.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mc:AlternateContent xmlns:mc="http://schemas.openxmlformats.org/markup-compatibility/2006">
    <mc:Choice Requires="x15">
      <x15ac:absPath xmlns:x15ac="http://schemas.microsoft.com/office/spreadsheetml/2010/11/ac" url="C:\Users\ju.delossantos.INTRANT\Desktop\"/>
    </mc:Choice>
  </mc:AlternateContent>
  <xr:revisionPtr revIDLastSave="0" documentId="13_ncr:1_{4AD35A40-FBB1-4E2D-93D8-09D20DA7B144}" xr6:coauthVersionLast="47" xr6:coauthVersionMax="47" xr10:uidLastSave="{00000000-0000-0000-0000-000000000000}"/>
  <bookViews>
    <workbookView xWindow="-120" yWindow="-120" windowWidth="29040" windowHeight="15840" firstSheet="1" activeTab="1" xr2:uid="{00000000-000D-0000-FFFF-FFFF00000000}"/>
  </bookViews>
  <sheets>
    <sheet name="Hoja1" sheetId="1" state="hidden" r:id="rId1"/>
    <sheet name="Transporte de pasajeros" sheetId="2" r:id="rId2"/>
    <sheet name="Rótulos" sheetId="3" r:id="rId3"/>
    <sheet name="Permisos de Tran carga" sheetId="4" r:id="rId4"/>
    <sheet name="MotoTaxi . Educacion Vial" sheetId="5" r:id="rId5"/>
    <sheet name="Ciu. Licencia de conducir" sheetId="6" r:id="rId6"/>
    <sheet name="ITV" sheetId="7" r:id="rId7"/>
    <sheet name="Campaña Educativa" sheetId="8" r:id="rId8"/>
    <sheet name="Eventos Seg. Vial" sheetId="9" r:id="rId9"/>
    <sheet name="CPU. Educacion Vial" sheetId="10" r:id="rId10"/>
    <sheet name="PCT. Educacion Vial" sheetId="11" r:id="rId11"/>
    <sheet name="Diseño de Corredores" sheetId="12" r:id="rId12"/>
    <sheet name="Corredores Integrados" sheetId="13" r:id="rId13"/>
    <sheet name="Alcandia Asistencia Tec." sheetId="14" r:id="rId14"/>
    <sheet name="Alcandia planes movilidad" sheetId="15" r:id="rId15"/>
  </sheets>
  <externalReferences>
    <externalReference r:id="rId16"/>
  </externalReferences>
  <definedNames>
    <definedName name="_xlnm.Print_Area" localSheetId="13">'Alcandia Asistencia Tec.'!$A$1:$J$40</definedName>
    <definedName name="_xlnm.Print_Area" localSheetId="14">'Alcandia planes movilidad'!$A$1:$J$40</definedName>
    <definedName name="_xlnm.Print_Area" localSheetId="7">'Campaña Educativa'!$A$1:$J$40</definedName>
    <definedName name="_xlnm.Print_Area" localSheetId="5">'Ciu. Licencia de conducir'!$A$1:$J$40</definedName>
    <definedName name="_xlnm.Print_Area" localSheetId="12">'Corredores Integrados'!$A$1:$J$40</definedName>
    <definedName name="_xlnm.Print_Area" localSheetId="9">'CPU. Educacion Vial'!$A$1:$J$40</definedName>
    <definedName name="_xlnm.Print_Area" localSheetId="11">'Diseño de Corredores'!$A$1:$J$40</definedName>
    <definedName name="_xlnm.Print_Area" localSheetId="8">'Eventos Seg. Vial'!$A$1:$J$40</definedName>
    <definedName name="_xlnm.Print_Area" localSheetId="0">Hoja1!$A$1:$J$45</definedName>
    <definedName name="_xlnm.Print_Area" localSheetId="6">ITV!$A$1:$J$40</definedName>
    <definedName name="_xlnm.Print_Area" localSheetId="4">'MotoTaxi . Educacion Vial'!$A$1:$J$40</definedName>
    <definedName name="_xlnm.Print_Area" localSheetId="10">'PCT. Educacion Vial'!$A$1:$J$40</definedName>
    <definedName name="_xlnm.Print_Area" localSheetId="3">'Permisos de Tran carga'!$A$1:$J$40</definedName>
    <definedName name="_xlnm.Print_Area" localSheetId="2">Rótulos!$A$1:$J$40</definedName>
    <definedName name="_xlnm.Print_Area" localSheetId="1">'Transporte de pasajeros'!$A$1:$J$40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29" i="15" l="1"/>
  <c r="I29" i="15"/>
  <c r="I25" i="15"/>
  <c r="C16" i="15"/>
  <c r="C15" i="15"/>
  <c r="C14" i="15"/>
  <c r="J29" i="14"/>
  <c r="I29" i="14"/>
  <c r="I25" i="14"/>
  <c r="C16" i="14"/>
  <c r="C15" i="14"/>
  <c r="C14" i="14"/>
  <c r="J29" i="13"/>
  <c r="I29" i="13"/>
  <c r="I25" i="13"/>
  <c r="C16" i="13"/>
  <c r="C15" i="13"/>
  <c r="C14" i="13"/>
  <c r="J29" i="12"/>
  <c r="I29" i="12"/>
  <c r="I25" i="12"/>
  <c r="C16" i="12"/>
  <c r="C15" i="12"/>
  <c r="C14" i="12"/>
  <c r="J29" i="11"/>
  <c r="I29" i="11"/>
  <c r="I25" i="11"/>
  <c r="C16" i="11"/>
  <c r="C15" i="11"/>
  <c r="C14" i="11"/>
  <c r="J29" i="10"/>
  <c r="I29" i="10"/>
  <c r="I25" i="10"/>
  <c r="C16" i="10"/>
  <c r="C15" i="10"/>
  <c r="C14" i="10"/>
  <c r="J29" i="9"/>
  <c r="I29" i="9"/>
  <c r="I25" i="9"/>
  <c r="C16" i="9"/>
  <c r="C15" i="9"/>
  <c r="C14" i="9"/>
  <c r="J29" i="8"/>
  <c r="I29" i="8"/>
  <c r="I25" i="8"/>
  <c r="C16" i="8"/>
  <c r="C15" i="8"/>
  <c r="C14" i="8"/>
  <c r="J29" i="7"/>
  <c r="I29" i="7"/>
  <c r="I25" i="7"/>
  <c r="C16" i="7"/>
  <c r="C15" i="7"/>
  <c r="C14" i="7"/>
  <c r="J29" i="6"/>
  <c r="I29" i="6"/>
  <c r="I25" i="6"/>
  <c r="C16" i="6"/>
  <c r="C15" i="6"/>
  <c r="C14" i="6"/>
  <c r="J29" i="5"/>
  <c r="I29" i="5"/>
  <c r="I25" i="5"/>
  <c r="C16" i="5"/>
  <c r="C15" i="5"/>
  <c r="C14" i="5"/>
  <c r="J29" i="4"/>
  <c r="I29" i="4"/>
  <c r="I25" i="4"/>
  <c r="C16" i="4"/>
  <c r="C15" i="4"/>
  <c r="C14" i="4"/>
  <c r="J29" i="3"/>
  <c r="I29" i="3"/>
  <c r="I25" i="3"/>
  <c r="C16" i="3"/>
  <c r="C15" i="3"/>
  <c r="C14" i="3"/>
  <c r="J29" i="2"/>
  <c r="I29" i="2"/>
  <c r="I25" i="2"/>
  <c r="C16" i="2"/>
  <c r="C15" i="2"/>
  <c r="C14" i="2"/>
  <c r="J29" i="1" l="1"/>
  <c r="I25" i="1"/>
  <c r="C16" i="1"/>
  <c r="C15" i="1"/>
  <c r="C14" i="1"/>
  <c r="I29" i="1"/>
</calcChain>
</file>

<file path=xl/sharedStrings.xml><?xml version="1.0" encoding="utf-8"?>
<sst xmlns="http://schemas.openxmlformats.org/spreadsheetml/2006/main" count="1028" uniqueCount="133">
  <si>
    <t>Código</t>
  </si>
  <si>
    <t>Documento Relacionado</t>
  </si>
  <si>
    <t>Fecha Versión</t>
  </si>
  <si>
    <t>Versión</t>
  </si>
  <si>
    <t>DEC-FOR013</t>
  </si>
  <si>
    <t>I -Información Instituciónal</t>
  </si>
  <si>
    <t>I.I - Completar los datos requeridos sobre la institución</t>
  </si>
  <si>
    <t>Capítulo</t>
  </si>
  <si>
    <t>Misión</t>
  </si>
  <si>
    <t>Visión</t>
  </si>
  <si>
    <t>II. Contribución a la Estrategia Nacional de Desarrollo</t>
  </si>
  <si>
    <t>Eje estratégico:</t>
  </si>
  <si>
    <t>Objetivo general:</t>
  </si>
  <si>
    <t>Objetivo(s) específico(s):</t>
  </si>
  <si>
    <t>III. Información del Programa</t>
  </si>
  <si>
    <t>Nombre:</t>
  </si>
  <si>
    <t>Descripción:</t>
  </si>
  <si>
    <r>
      <t>Beneficiarios:</t>
    </r>
    <r>
      <rPr>
        <sz val="12"/>
        <color rgb="FF000000"/>
        <rFont val="Century Gothic"/>
        <family val="2"/>
      </rPr>
      <t xml:space="preserve"> </t>
    </r>
  </si>
  <si>
    <t>IV. Formulación y Ejecución Física-Financiera</t>
  </si>
  <si>
    <t>IV.I - Desempeño financiero</t>
  </si>
  <si>
    <t>Presupuesto Inicial</t>
  </si>
  <si>
    <t>Presupuesto Vigente</t>
  </si>
  <si>
    <t>Presupuesto Ejecutado</t>
  </si>
  <si>
    <t>Porcentaje de Ejecución (ejecutado/vigente)</t>
  </si>
  <si>
    <t>IV.II - Formulación y Ejecución Trimestral de las Metas por Producto</t>
  </si>
  <si>
    <t xml:space="preserve"> Presupuesto Anual </t>
  </si>
  <si>
    <t>Avance</t>
  </si>
  <si>
    <t>Producto</t>
  </si>
  <si>
    <t>Indicador</t>
  </si>
  <si>
    <t>V. Análisis de los Logros y Desviaciones</t>
  </si>
  <si>
    <t>V.I - Información de Logros y Desviaciones por Producto</t>
  </si>
  <si>
    <t xml:space="preserve">Producto: </t>
  </si>
  <si>
    <t xml:space="preserve">Descripción del producto: </t>
  </si>
  <si>
    <t>Logros alcanzados:</t>
  </si>
  <si>
    <t>Causas y justificación del desvío:</t>
  </si>
  <si>
    <r>
      <t xml:space="preserve">VI. </t>
    </r>
    <r>
      <rPr>
        <b/>
        <sz val="11"/>
        <color theme="0"/>
        <rFont val="Century Gothic"/>
        <family val="2"/>
      </rPr>
      <t>Oportunidades de Mejora</t>
    </r>
  </si>
  <si>
    <t xml:space="preserve">VI. I - De acuerdo a los eventos presentados durante la ejecución del producto, ¿qué aspecto puede mejorarse? </t>
  </si>
  <si>
    <t>Subcapítulo</t>
  </si>
  <si>
    <t>Unidad Ejecutora</t>
  </si>
  <si>
    <t>Resultado Asociado:</t>
  </si>
  <si>
    <t>Ejecución Anual</t>
  </si>
  <si>
    <t>Física
(A)</t>
  </si>
  <si>
    <t>Financiera
(B)</t>
  </si>
  <si>
    <t>[Registrar las oportunidades de mejora identificadas, como acciones puntuales, especificando las fechas de su realización.]</t>
  </si>
  <si>
    <r>
      <rPr>
        <b/>
        <sz val="10"/>
        <rFont val="Calibri"/>
        <family val="2"/>
      </rPr>
      <t>Nota:</t>
    </r>
    <r>
      <rPr>
        <sz val="10"/>
        <rFont val="Calibri"/>
        <family val="2"/>
      </rPr>
      <t xml:space="preserve"> Las secciones III, IV, V y VI deben ser repetidas, la misma cantidad de programas sustantivos (codificados desde 11 al 95) que tenga la unidad ejecutora</t>
    </r>
  </si>
  <si>
    <t xml:space="preserve"> Programación Anual </t>
  </si>
  <si>
    <t>Física
(C)</t>
  </si>
  <si>
    <t>Financiera
(D)</t>
  </si>
  <si>
    <t>Física 
(E)</t>
  </si>
  <si>
    <t>Financiera 
 (F)</t>
  </si>
  <si>
    <t>Física 
(%)
 G=E/C</t>
  </si>
  <si>
    <t>Financiero 
(%) 
H=F/D</t>
  </si>
  <si>
    <t>Programació Indicativa Anual de las Metas Físicas-Financieras</t>
  </si>
  <si>
    <t>0201-PRESIDENCIA DE LA REPÚBLICA</t>
  </si>
  <si>
    <t xml:space="preserve">	06-MINISTERIO DE LA PRESIDENCIA</t>
  </si>
  <si>
    <t>0008-DIRECCIÓN GENERAL DE ÉTICA E INTEGRIDAD GUBERNAMENTAL</t>
  </si>
  <si>
    <t>Impulsar el desarrollo y fortalecimiento de una cultura de ética, de transparencia e integridad, a través de la promoción de los valores éticos y morales en la administración pública.</t>
  </si>
  <si>
    <t>Para el 2025, ser una institución modelo por excelencia, que proporcione la ética y la tranparencia en la administración pública, contribuyendo a la prevención de la corrupción administrativa en el Estado Dominicano, valores necesarios para construir el desarrollo sostenible.</t>
  </si>
  <si>
    <t>16-Promoción y fomento de la ética en el sector público</t>
  </si>
  <si>
    <t>Promover a través de iniciativas y capacitaciones los temas sustantivos de ética y transparencia gubernamental.</t>
  </si>
  <si>
    <t>Servidores públicos y Ciudadania</t>
  </si>
  <si>
    <t>Lograr una administración pública con servidores comprometidos con la transparencia y la ética.</t>
  </si>
  <si>
    <t>5819-Servidores públicos que participan en actividades para el desarrollo y fomento en temas de ética y transparencia gubernamental</t>
  </si>
  <si>
    <t xml:space="preserve">Número de actividades realizadas	</t>
  </si>
  <si>
    <t>02-Servidores públicos participan en actividades para el desarrollo y fomento en temas de ética y transparencia gubernamental.</t>
  </si>
  <si>
    <t>Los servidores publicos participan en las actividades para el desarrollo y fomento de la ética y la transparencia gubernamental, a traves de las comisiones de etica pública y los portales de transparencia y gobierno abierto, como instrumentos de prevencion de la corrupcion en la administración pública.</t>
  </si>
  <si>
    <t>Este informe contiene las actividades que fueron planificadas para cada trimestre en el año 2022, aun no se ha hecho el reporte de logros porque se solicita por parte de DIGEPRES a partir del primer trimestre 2022, 15 de abril aproximadamente se contara con las informaciones. 
En cuanto al presupuesto, se contaba en inicios (ultimo trimester del 2021, donde se avisan los techos de cada institución) con un techo presupuestario de RD$223,456,268, luego de una revisión, se nos fue otorgado RD$30,000 adicionales.</t>
  </si>
  <si>
    <t>No aplica.</t>
  </si>
  <si>
    <t xml:space="preserve">Presupuesto aprobado:  </t>
  </si>
  <si>
    <t xml:space="preserve">Presupuesto modificado: </t>
  </si>
  <si>
    <t>Total devengado:</t>
  </si>
  <si>
    <t>Ivan Cruz Dardenne</t>
  </si>
  <si>
    <t>Director de Planificación y Desarrollo</t>
  </si>
  <si>
    <t>Lineamientos para la Ejecución Presupuestaria 2022 del Gobierno General Nacional</t>
  </si>
  <si>
    <t>3.3.6</t>
  </si>
  <si>
    <t>5182-Instituto Nacional de Transito y Transporte Terrestre</t>
  </si>
  <si>
    <t>Instituto Nacional de Transito y Transporte Terrestre</t>
  </si>
  <si>
    <t>Gestionar la rectoría nacional de la movilidad, el transporte terrestre, el tránsito y la seguridad vial, con un enfoque integral para la transformación de los diferentes sectores, requeridos para el desarrollo socioeconómico de la República Dominicana.</t>
  </si>
  <si>
    <t>Ser un referente internacional en la gestión de un modelo de movilidad terrestre sostenible, eficiente, accesible y seguro contribuyendo a mejorar la calidad de vida de los ciudadanos.</t>
  </si>
  <si>
    <t>11-Transporte y Transito Terrestre</t>
  </si>
  <si>
    <t>Dentro de las actividades que se ejecutan en este programa podemos destacar las siguientes: regularización el transito y el transporte terrestre; la gestión de las licencias de operaciones de transporte de carga y la gestión de las licencias de operaciones  de transportes de pasajeros.</t>
  </si>
  <si>
    <t>Ciudadanos, Empresas y Operadores de Transporte</t>
  </si>
  <si>
    <t xml:space="preserve">	24,500,00.00</t>
  </si>
  <si>
    <t>Prestadores de servicio reciben permisos de operación de transporte de  pasajeros.</t>
  </si>
  <si>
    <t>Licencias de operaciones otorgadas</t>
  </si>
  <si>
    <t xml:space="preserve">Empresas Transportistas reciben Licencias de operaciones de transporte de pasajeros </t>
  </si>
  <si>
    <t>Son las autorizaciones otorgadas a los prestadores de servicios de transporte de pasajeros para sus operaciones.</t>
  </si>
  <si>
    <t>Prestadores de servicio de transporte de pasajero reciben rótulos para sus vehículos</t>
  </si>
  <si>
    <t>Cantidad de unidades rotuladas</t>
  </si>
  <si>
    <t>Son las identificaciones colocadas a los vehículos registrados que brindan sus servicios al transporte público y privado.</t>
  </si>
  <si>
    <t>Prestadores de servicio reciben permisos de operación de transporte de carga.</t>
  </si>
  <si>
    <t>Empresas Transportistas reciben Licencias de operaciones de transporte de carga.</t>
  </si>
  <si>
    <t>Son las autorizaciones otorgadas a los prestadores de servicios de transporte de carga para sus operaciones.</t>
  </si>
  <si>
    <t>12-Seguridad Vial Integral y Movilidad Sostenible</t>
  </si>
  <si>
    <t>Mediante el Programa Seguridad Vial Integral y Movilidad Sostenible se gestionan las actividades relacionadas con la seguridad vial que el INTRANT realiza por mandato de la LEY 63-17  dentro de las cuales se encuentran las siguiente: Capacitación a ciudadanos relacionadas con las normar y reglamentos en miras a modificar la conducta de los ciudadanos ante estas,  emisión de permisos de conducir y la realización inspección técnica vehicular; También el diseño, monitoreo y evaluación de  Planes, Programas y Proyectos relacionados con la movilidad y la sostenibilidad.</t>
  </si>
  <si>
    <t>Ciudadanos, Operadores del Sector Transporte, Sector Público y Sector Privado.</t>
  </si>
  <si>
    <t>Reducción de las muertes y morbilidad asociadas a los siniestros viales</t>
  </si>
  <si>
    <t xml:space="preserve">Mototaxistas regulados reciben capacitación en seguridad vial					
					</t>
  </si>
  <si>
    <t xml:space="preserve">Sumatoria de  mototaxistas  capacitados  					</t>
  </si>
  <si>
    <t xml:space="preserve">Es el programa formativo en temas de seguridad vial a los Motos taxista con el objetivo de disminuir la tasa de mortalidad y las infracciones de tránsito					
					</t>
  </si>
  <si>
    <t>Ciudadanos reciben licencia de conducir</t>
  </si>
  <si>
    <t>Cantidad de servicios de licencias emitidas.</t>
  </si>
  <si>
    <t>Es la entrega del documento que autoriza a ciudadanos dominicanos y a  extranjeros  a conducir 
en la República Dominicana</t>
  </si>
  <si>
    <t>Conductores reciben inspección técnica vehicular</t>
  </si>
  <si>
    <t>cantidad de inspecciones técnica realizadas</t>
  </si>
  <si>
    <t>vehículos de motor reciben inspección técnica vehicular: tiene por objeto comprobar si los mismos cumplen las condiciones técnicas exigidas por la Ley 63-17 y la Normativa Técnica para su circulación por las vías pública</t>
  </si>
  <si>
    <t>Ciudadanos reciben campañas educativas de seguridad vial</t>
  </si>
  <si>
    <t>cantidad campañas educativas de SV</t>
  </si>
  <si>
    <t>Son esfuerzos de informar y persuadir o motivar a las personas en procura de cambiar sus creencias y conductas para mejorar la seguridad vial en general, por medio de actividades de comunicación.</t>
  </si>
  <si>
    <t>Personas reciben eventos promocionales de la seguridad vial</t>
  </si>
  <si>
    <t>cantidad de eventos realizados</t>
  </si>
  <si>
    <t>Son eventos que se efectúan con la objetivo de promocionar la seguridad vial.</t>
  </si>
  <si>
    <t>Conductores, Peatones y Usuarios de transporte masivo de pasajeros reciben educación vial</t>
  </si>
  <si>
    <t>Sumatoria de personas capacitados en programa de conciencia vial</t>
  </si>
  <si>
    <t>Son esfuerzos (talleres, Charlas, Seminarios, Diplomados entre otros) de informar, persuadir o motivar a las personas en procura de cambiar sus creencias y conductas para mejorar la seguridad vial en general por medio de actividades de comunicación.</t>
  </si>
  <si>
    <t>Población recibe cursos y talleres de educación y formación vial</t>
  </si>
  <si>
    <t>Cantidad de ciudadanos impactados por la capacitación sobre movilidad, transito, transporte y seguridad vial.</t>
  </si>
  <si>
    <t>Procesos formativos en materia de educación vial</t>
  </si>
  <si>
    <t xml:space="preserve">Instituciones públicas y operadores de transporte reciben diseños de corredores 					
					</t>
  </si>
  <si>
    <t xml:space="preserve">Cantidad de diseños de Corredores  Integrados al Sistema 								</t>
  </si>
  <si>
    <t xml:space="preserve">Instituciones públicas y operadores de transporte reciben diseños de corredores 									
					</t>
  </si>
  <si>
    <t xml:space="preserve">Diseño de corredores integrados al sistema de transporte público, sostenible y al alcance de los usuarios en el Gran Santo Domingo y Santiago					
					</t>
  </si>
  <si>
    <t xml:space="preserve">Usuarios del sistema de transporte público de pasajeros cuentan con corredores integrados al servicio de la ciudadanía					
					</t>
  </si>
  <si>
    <t xml:space="preserve">Corredores integrados al Sistema 										</t>
  </si>
  <si>
    <t xml:space="preserve">Usuarios del sistema de transporte público de pasajeros cuentan con corredores integrados al servicio de la ciudadanía	</t>
  </si>
  <si>
    <t xml:space="preserve">La implementación de infraestructura y señalización de los corredores fortalecerá el sistema de transporte 					
					</t>
  </si>
  <si>
    <t xml:space="preserve">Alcaldías reciben asistencias técnicas en materia de movilidad y tránsito					
					</t>
  </si>
  <si>
    <t xml:space="preserve">Cantidad de Asistencias Técnicas Realizadas								</t>
  </si>
  <si>
    <t xml:space="preserve">Alcaldías reciben asistencias técnicas en materia de movilidad y tránsito					
						</t>
  </si>
  <si>
    <t xml:space="preserve">Alcaldías reciben Planes de Movilidad de sus respectivos Gobiernos Locales					
					</t>
  </si>
  <si>
    <t xml:space="preserve">Cantidad de municipios con Planes de Movilidad 												</t>
  </si>
  <si>
    <t xml:space="preserve">Estos planes buscan reducir la mortalidad y viabilizar el tránsito, atendiendo los y los planes de los diferentes municipios y distritos municipales					
					</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</si>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</sst>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6">
    <numFmt numFmtId="43" formatCode="_(* #,##0.00_);_(* \(#,##0.00\);_(* &quot;-&quot;??_);_(@_)"/>
    <numFmt numFmtId="164" formatCode="dd/mm/yyyy;@"/>
    <numFmt numFmtId="165" formatCode="[$-10409]#,##0;\-#,##0"/>
    <numFmt numFmtId="166" formatCode="[$-10409]#,##0.00;\-#,##0.00"/>
    <numFmt numFmtId="167" formatCode="[$-10409]0.00%"/>
    <numFmt numFmtId="168" formatCode="#,##0.00_ ;\-#,##0.00\ "/>
  </numFmts>
  <fonts count="24" x14ac:knownFonts="1">
    <font>
      <sz val="11"/>
      <color theme="1"/>
      <name val="Calibri"/>
      <family val="2"/>
      <scheme val="minor"/>
    </font>
    <font>
      <sz val="11"/>
      <color theme="1"/>
      <name val="Calibri"/>
      <family val="2"/>
      <scheme val="minor"/>
    </font>
    <font>
      <b/>
      <sz val="11"/>
      <color theme="1"/>
      <name val="Calibri"/>
      <family val="2"/>
      <scheme val="minor"/>
    </font>
    <font>
      <b/>
      <sz val="16"/>
      <color rgb="FF000000"/>
      <name val="Calibri"/>
      <family val="2"/>
      <scheme val="minor"/>
    </font>
    <font>
      <b/>
      <sz val="12"/>
      <color rgb="FF000000"/>
      <name val="Calibri"/>
      <family val="2"/>
      <scheme val="minor"/>
    </font>
    <font>
      <b/>
      <sz val="9"/>
      <color rgb="FF000000"/>
      <name val="Calibri"/>
      <family val="2"/>
      <scheme val="minor"/>
    </font>
    <font>
      <sz val="9"/>
      <color rgb="FF000000"/>
      <name val="Calibri"/>
      <family val="2"/>
      <scheme val="minor"/>
    </font>
    <font>
      <b/>
      <sz val="12"/>
      <color theme="0"/>
      <name val="Calibri"/>
      <family val="2"/>
      <scheme val="minor"/>
    </font>
    <font>
      <b/>
      <sz val="12"/>
      <color theme="1"/>
      <name val="Calibri"/>
      <family val="2"/>
      <scheme val="minor"/>
    </font>
    <font>
      <b/>
      <sz val="11"/>
      <color rgb="FF000000"/>
      <name val="Calibri"/>
      <family val="2"/>
      <scheme val="minor"/>
    </font>
    <font>
      <sz val="10"/>
      <color theme="1"/>
      <name val="Calibri"/>
      <family val="2"/>
      <scheme val="minor"/>
    </font>
    <font>
      <sz val="11"/>
      <name val="Calibri"/>
      <family val="2"/>
    </font>
    <font>
      <sz val="12"/>
      <color rgb="FF000000"/>
      <name val="Century Gothic"/>
      <family val="2"/>
    </font>
    <font>
      <b/>
      <sz val="11"/>
      <name val="Calibri"/>
      <family val="2"/>
    </font>
    <font>
      <b/>
      <sz val="11"/>
      <color rgb="FF000000"/>
      <name val="Calibri"/>
      <family val="2"/>
    </font>
    <font>
      <b/>
      <sz val="10"/>
      <color rgb="FF000000"/>
      <name val="Calibri"/>
      <family val="2"/>
    </font>
    <font>
      <sz val="9"/>
      <name val="Calibri"/>
      <family val="2"/>
    </font>
    <font>
      <b/>
      <sz val="11"/>
      <color theme="0"/>
      <name val="Century Gothic"/>
      <family val="2"/>
    </font>
    <font>
      <sz val="10"/>
      <name val="Calibri"/>
      <family val="2"/>
    </font>
    <font>
      <b/>
      <sz val="10"/>
      <name val="Calibri"/>
      <family val="2"/>
    </font>
    <font>
      <i/>
      <sz val="10"/>
      <color theme="1"/>
      <name val="Calibri"/>
      <family val="2"/>
      <scheme val="minor"/>
    </font>
    <font>
      <i/>
      <sz val="11"/>
      <color theme="1"/>
      <name val="Calibri"/>
      <family val="2"/>
      <scheme val="minor"/>
    </font>
    <font>
      <sz val="8"/>
      <name val="Calibri"/>
      <family val="2"/>
      <scheme val="minor"/>
    </font>
    <font>
      <sz val="11"/>
      <color theme="1"/>
      <name val="Calibri"/>
      <family val="2"/>
    </font>
  </fonts>
  <fills count="10">
    <fill>
      <patternFill patternType="none"/>
    </fill>
    <fill>
      <patternFill patternType="gray125"/>
    </fill>
    <fill>
      <patternFill patternType="solid">
        <fgColor rgb="FFDCE6F1"/>
        <bgColor indexed="64"/>
      </patternFill>
    </fill>
    <fill>
      <patternFill patternType="solid">
        <fgColor theme="0" tint="-0.499984740745262"/>
        <bgColor indexed="64"/>
      </patternFill>
    </fill>
    <fill>
      <patternFill patternType="solid">
        <fgColor rgb="FF002060"/>
        <bgColor indexed="64"/>
      </patternFill>
    </fill>
    <fill>
      <patternFill patternType="solid">
        <fgColor theme="4" tint="0.39997558519241921"/>
        <bgColor indexed="64"/>
      </patternFill>
    </fill>
    <fill>
      <patternFill patternType="solid">
        <fgColor theme="0" tint="-0.14999847407452621"/>
        <bgColor indexed="64"/>
      </patternFill>
    </fill>
    <fill>
      <patternFill patternType="solid">
        <fgColor theme="6" tint="0.79998168889431442"/>
        <bgColor indexed="64"/>
      </patternFill>
    </fill>
    <fill>
      <patternFill patternType="solid">
        <fgColor theme="0" tint="-0.14999847407452621"/>
        <bgColor rgb="FFF5F5F5"/>
      </patternFill>
    </fill>
    <fill>
      <patternFill patternType="solid">
        <fgColor theme="0"/>
        <bgColor indexed="64"/>
      </patternFill>
    </fill>
  </fills>
  <borders count="40">
    <border>
      <left/>
      <right/>
      <top/>
      <bottom/>
      <diagonal/>
    </border>
    <border>
      <left style="medium">
        <color indexed="64"/>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right style="medium">
        <color indexed="64"/>
      </right>
      <top/>
      <bottom style="medium">
        <color rgb="FFFFFFFF"/>
      </bottom>
      <diagonal/>
    </border>
    <border>
      <left style="medium">
        <color indexed="64"/>
      </left>
      <right style="medium">
        <color indexed="64"/>
      </right>
      <top style="medium">
        <color indexed="64"/>
      </top>
      <bottom style="medium">
        <color rgb="FFFFFFFF"/>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rgb="FFFFFFFF"/>
      </top>
      <bottom style="medium">
        <color indexed="64"/>
      </bottom>
      <diagonal/>
    </border>
    <border>
      <left style="medium">
        <color indexed="64"/>
      </left>
      <right style="medium">
        <color indexed="64"/>
      </right>
      <top style="medium">
        <color rgb="FFFFFFFF"/>
      </top>
      <bottom style="medium">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style="thin">
        <color indexed="64"/>
      </right>
      <top style="thin">
        <color theme="0" tint="-0.34998626667073579"/>
      </top>
      <bottom style="thin">
        <color theme="0" tint="-0.34998626667073579"/>
      </bottom>
      <diagonal/>
    </border>
    <border>
      <left style="thin">
        <color indexed="64"/>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indexed="64"/>
      </right>
      <top style="thin">
        <color theme="0" tint="-0.34998626667073579"/>
      </top>
      <bottom style="thin">
        <color theme="0" tint="-0.34998626667073579"/>
      </bottom>
      <diagonal/>
    </border>
    <border>
      <left/>
      <right style="thin">
        <color theme="0" tint="-0.34998626667073579"/>
      </right>
      <top/>
      <bottom style="thin">
        <color theme="0" tint="-0.34998626667073579"/>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top/>
      <bottom style="thin">
        <color theme="0" tint="-0.34998626667073579"/>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theme="0" tint="-0.34998626667073579"/>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100">
    <xf numFmtId="0" fontId="0" fillId="0" borderId="0" xfId="0"/>
    <xf numFmtId="0" fontId="0" fillId="0" borderId="0" xfId="0" applyProtection="1">
      <protection locked="0"/>
    </xf>
    <xf numFmtId="0" fontId="5" fillId="2" borderId="7" xfId="0" applyFont="1" applyFill="1" applyBorder="1" applyAlignment="1">
      <alignment horizontal="center" vertical="center" wrapText="1"/>
    </xf>
    <xf numFmtId="0" fontId="5" fillId="2" borderId="8" xfId="0" applyFont="1" applyFill="1" applyBorder="1" applyAlignment="1">
      <alignment horizontal="center" vertical="center" wrapText="1"/>
    </xf>
    <xf numFmtId="164" fontId="6" fillId="0" borderId="12" xfId="0" applyNumberFormat="1" applyFont="1" applyBorder="1" applyAlignment="1">
      <alignment horizontal="center" vertical="center" wrapText="1"/>
    </xf>
    <xf numFmtId="0" fontId="6" fillId="0" borderId="13" xfId="0" applyFont="1" applyBorder="1" applyAlignment="1">
      <alignment horizontal="center" vertical="center" wrapText="1"/>
    </xf>
    <xf numFmtId="0" fontId="9" fillId="0" borderId="17" xfId="0" applyFont="1" applyBorder="1" applyAlignment="1">
      <alignment vertical="center"/>
    </xf>
    <xf numFmtId="0" fontId="0" fillId="0" borderId="17" xfId="0" applyBorder="1"/>
    <xf numFmtId="0" fontId="11" fillId="0" borderId="0" xfId="0" applyFont="1" applyProtection="1">
      <protection locked="0"/>
    </xf>
    <xf numFmtId="0" fontId="10" fillId="6" borderId="19" xfId="0" applyFont="1" applyFill="1" applyBorder="1" applyAlignment="1">
      <alignment horizontal="center" vertical="center"/>
    </xf>
    <xf numFmtId="0" fontId="10" fillId="0" borderId="19" xfId="0" applyFont="1" applyBorder="1" applyAlignment="1" applyProtection="1">
      <alignment horizontal="center" vertical="center" wrapText="1"/>
      <protection locked="0"/>
    </xf>
    <xf numFmtId="0" fontId="9" fillId="0" borderId="17" xfId="0" applyFont="1" applyBorder="1" applyAlignment="1">
      <alignment vertical="center" wrapText="1"/>
    </xf>
    <xf numFmtId="0" fontId="15" fillId="8" borderId="30" xfId="0" applyFont="1" applyFill="1" applyBorder="1" applyAlignment="1">
      <alignment horizontal="center" vertical="center" wrapText="1" readingOrder="1"/>
    </xf>
    <xf numFmtId="0" fontId="15" fillId="8" borderId="31" xfId="0" applyFont="1" applyFill="1" applyBorder="1" applyAlignment="1">
      <alignment horizontal="center" vertical="center" wrapText="1" readingOrder="1"/>
    </xf>
    <xf numFmtId="0" fontId="15" fillId="8" borderId="32" xfId="0" applyFont="1" applyFill="1" applyBorder="1" applyAlignment="1">
      <alignment horizontal="center" vertical="center" wrapText="1" readingOrder="1"/>
    </xf>
    <xf numFmtId="0" fontId="16" fillId="0" borderId="24" xfId="0" applyFont="1" applyBorder="1" applyAlignment="1" applyProtection="1">
      <alignment vertical="top" wrapText="1"/>
      <protection locked="0"/>
    </xf>
    <xf numFmtId="0" fontId="16" fillId="0" borderId="28" xfId="0" applyFont="1" applyBorder="1" applyAlignment="1" applyProtection="1">
      <alignment vertical="top" wrapText="1"/>
      <protection locked="0"/>
    </xf>
    <xf numFmtId="165" fontId="16" fillId="0" borderId="28" xfId="0" applyNumberFormat="1" applyFont="1" applyBorder="1" applyAlignment="1" applyProtection="1">
      <alignment horizontal="center" vertical="center" wrapText="1" readingOrder="1"/>
      <protection locked="0"/>
    </xf>
    <xf numFmtId="166" fontId="16" fillId="0" borderId="28" xfId="0" applyNumberFormat="1" applyFont="1" applyBorder="1" applyAlignment="1" applyProtection="1">
      <alignment horizontal="center" vertical="center" wrapText="1" readingOrder="1"/>
      <protection locked="0"/>
    </xf>
    <xf numFmtId="165" fontId="16" fillId="0" borderId="28" xfId="0" applyNumberFormat="1" applyFont="1" applyBorder="1" applyAlignment="1" applyProtection="1">
      <alignment horizontal="center" vertical="center" wrapText="1"/>
      <protection locked="0"/>
    </xf>
    <xf numFmtId="10" fontId="16" fillId="7" borderId="28" xfId="2" applyNumberFormat="1" applyFont="1" applyFill="1" applyBorder="1" applyAlignment="1" applyProtection="1">
      <alignment horizontal="center" vertical="center" wrapText="1" readingOrder="1"/>
      <protection locked="0"/>
    </xf>
    <xf numFmtId="167" fontId="16" fillId="7" borderId="25" xfId="0" applyNumberFormat="1" applyFont="1" applyFill="1" applyBorder="1" applyAlignment="1" applyProtection="1">
      <alignment horizontal="center" vertical="center" wrapText="1" readingOrder="1"/>
      <protection locked="0"/>
    </xf>
    <xf numFmtId="0" fontId="9" fillId="0" borderId="17" xfId="0" applyFont="1" applyBorder="1" applyAlignment="1" applyProtection="1">
      <alignment vertical="center" wrapText="1"/>
      <protection locked="0"/>
    </xf>
    <xf numFmtId="0" fontId="3" fillId="9" borderId="1" xfId="0" applyFont="1" applyFill="1" applyBorder="1" applyAlignment="1">
      <alignment vertical="top" wrapText="1"/>
    </xf>
    <xf numFmtId="0" fontId="3" fillId="9" borderId="5" xfId="0" applyFont="1" applyFill="1" applyBorder="1" applyAlignment="1">
      <alignment vertical="top" wrapText="1"/>
    </xf>
    <xf numFmtId="0" fontId="3" fillId="9" borderId="9" xfId="0" applyFont="1" applyFill="1" applyBorder="1" applyAlignment="1">
      <alignment vertical="top" wrapText="1"/>
    </xf>
    <xf numFmtId="0" fontId="2" fillId="0" borderId="17" xfId="0" applyFont="1" applyBorder="1"/>
    <xf numFmtId="0" fontId="10" fillId="6" borderId="19" xfId="0" applyFont="1" applyFill="1" applyBorder="1" applyAlignment="1">
      <alignment horizontal="center" vertical="center" wrapText="1"/>
    </xf>
    <xf numFmtId="0" fontId="21" fillId="0" borderId="0" xfId="0" applyFont="1" applyBorder="1" applyAlignment="1" applyProtection="1">
      <alignment horizontal="left" vertical="center" wrapText="1"/>
      <protection locked="0"/>
    </xf>
    <xf numFmtId="0" fontId="2" fillId="0" borderId="22" xfId="0" applyFont="1" applyBorder="1" applyAlignment="1">
      <alignment vertical="top"/>
    </xf>
    <xf numFmtId="166" fontId="18" fillId="0" borderId="22" xfId="0" applyNumberFormat="1" applyFont="1" applyBorder="1" applyAlignment="1" applyProtection="1">
      <alignment horizontal="center" vertical="center" wrapText="1" readingOrder="1"/>
      <protection locked="0"/>
    </xf>
    <xf numFmtId="49" fontId="20" fillId="0" borderId="19" xfId="0" quotePrefix="1" applyNumberFormat="1" applyFont="1" applyBorder="1" applyAlignment="1" applyProtection="1">
      <alignment horizontal="left" vertical="center" wrapText="1"/>
      <protection locked="0"/>
    </xf>
    <xf numFmtId="49" fontId="20" fillId="0" borderId="20" xfId="0" quotePrefix="1" applyNumberFormat="1" applyFont="1" applyBorder="1" applyAlignment="1" applyProtection="1">
      <alignment horizontal="left" vertical="center" wrapText="1"/>
      <protection locked="0"/>
    </xf>
    <xf numFmtId="49" fontId="20" fillId="0" borderId="21" xfId="0" quotePrefix="1" applyNumberFormat="1" applyFont="1" applyBorder="1" applyAlignment="1" applyProtection="1">
      <alignment horizontal="left" vertical="center" wrapText="1"/>
      <protection locked="0"/>
    </xf>
    <xf numFmtId="0" fontId="21" fillId="0" borderId="37" xfId="0" applyFont="1" applyBorder="1" applyAlignment="1" applyProtection="1">
      <alignment horizontal="left" vertical="center" wrapText="1"/>
      <protection locked="0"/>
    </xf>
    <xf numFmtId="0" fontId="21" fillId="0" borderId="38" xfId="0" applyFont="1" applyBorder="1" applyAlignment="1" applyProtection="1">
      <alignment horizontal="left" vertical="center" wrapText="1"/>
      <protection locked="0"/>
    </xf>
    <xf numFmtId="0" fontId="21" fillId="0" borderId="39" xfId="0" applyFont="1" applyBorder="1" applyAlignment="1" applyProtection="1">
      <alignment horizontal="left" vertical="center" wrapText="1"/>
      <protection locked="0"/>
    </xf>
    <xf numFmtId="0" fontId="21" fillId="0" borderId="17" xfId="0" applyFont="1" applyBorder="1" applyAlignment="1" applyProtection="1">
      <alignment horizontal="left" vertical="center" wrapText="1"/>
      <protection locked="0"/>
    </xf>
    <xf numFmtId="0" fontId="21" fillId="0" borderId="0" xfId="0" applyFont="1" applyAlignment="1" applyProtection="1">
      <alignment horizontal="left" vertical="center" wrapText="1"/>
      <protection locked="0"/>
    </xf>
    <xf numFmtId="0" fontId="21" fillId="0" borderId="18" xfId="0" applyFont="1" applyBorder="1" applyAlignment="1" applyProtection="1">
      <alignment horizontal="left" vertical="center" wrapText="1"/>
      <protection locked="0"/>
    </xf>
    <xf numFmtId="0" fontId="7" fillId="4" borderId="17" xfId="0" applyFont="1" applyFill="1" applyBorder="1" applyAlignment="1">
      <alignment horizontal="left" vertical="center"/>
    </xf>
    <xf numFmtId="0" fontId="7" fillId="4" borderId="0" xfId="0" applyFont="1" applyFill="1" applyAlignment="1">
      <alignment horizontal="left" vertical="center"/>
    </xf>
    <xf numFmtId="0" fontId="7" fillId="4" borderId="18" xfId="0" applyFont="1" applyFill="1" applyBorder="1" applyAlignment="1">
      <alignment horizontal="left" vertical="center"/>
    </xf>
    <xf numFmtId="0" fontId="10" fillId="6" borderId="22" xfId="0" applyFont="1" applyFill="1" applyBorder="1" applyAlignment="1">
      <alignment horizontal="center" vertical="center" wrapText="1"/>
    </xf>
    <xf numFmtId="0" fontId="0" fillId="3" borderId="17" xfId="0" applyFill="1" applyBorder="1" applyAlignment="1">
      <alignment horizontal="center"/>
    </xf>
    <xf numFmtId="0" fontId="0" fillId="3" borderId="0" xfId="0" applyFill="1" applyAlignment="1">
      <alignment horizontal="center"/>
    </xf>
    <xf numFmtId="0" fontId="0" fillId="3" borderId="18" xfId="0" applyFill="1" applyBorder="1" applyAlignment="1">
      <alignment horizontal="center"/>
    </xf>
    <xf numFmtId="0" fontId="8" fillId="5" borderId="17" xfId="0" applyFont="1" applyFill="1" applyBorder="1" applyAlignment="1">
      <alignment horizontal="left" vertical="center"/>
    </xf>
    <xf numFmtId="0" fontId="8" fillId="5" borderId="0" xfId="0" applyFont="1" applyFill="1" applyAlignment="1">
      <alignment horizontal="left" vertical="center"/>
    </xf>
    <xf numFmtId="0" fontId="8" fillId="5" borderId="18" xfId="0" applyFont="1" applyFill="1" applyBorder="1" applyAlignment="1">
      <alignment horizontal="left" vertical="center"/>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5" fillId="2" borderId="5" xfId="0" applyFont="1" applyFill="1" applyBorder="1" applyAlignment="1">
      <alignment horizontal="center" vertical="center" wrapText="1"/>
    </xf>
    <xf numFmtId="0" fontId="5" fillId="2" borderId="0" xfId="0" applyFont="1" applyFill="1" applyAlignment="1">
      <alignment horizontal="center" vertical="center" wrapText="1"/>
    </xf>
    <xf numFmtId="0" fontId="5" fillId="2" borderId="0"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6" fillId="0" borderId="9"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11" xfId="0" applyFont="1" applyBorder="1" applyAlignment="1">
      <alignment horizontal="center" vertical="center" wrapText="1"/>
    </xf>
    <xf numFmtId="0" fontId="0" fillId="0" borderId="14" xfId="0" applyBorder="1" applyAlignment="1">
      <alignment horizontal="center"/>
    </xf>
    <xf numFmtId="0" fontId="0" fillId="0" borderId="15" xfId="0" applyBorder="1" applyAlignment="1">
      <alignment horizontal="center"/>
    </xf>
    <xf numFmtId="0" fontId="0" fillId="0" borderId="0" xfId="0" applyAlignment="1">
      <alignment horizontal="center"/>
    </xf>
    <xf numFmtId="0" fontId="0" fillId="0" borderId="16" xfId="0" applyBorder="1" applyAlignment="1">
      <alignment horizontal="center"/>
    </xf>
    <xf numFmtId="39" fontId="11" fillId="0" borderId="27" xfId="1" applyNumberFormat="1" applyFont="1" applyFill="1" applyBorder="1" applyAlignment="1" applyProtection="1">
      <alignment horizontal="center" vertical="center" wrapText="1" readingOrder="1"/>
      <protection locked="0"/>
    </xf>
    <xf numFmtId="39" fontId="11" fillId="0" borderId="28" xfId="1" applyNumberFormat="1" applyFont="1" applyFill="1" applyBorder="1" applyAlignment="1" applyProtection="1">
      <alignment horizontal="center" vertical="center" wrapText="1" readingOrder="1"/>
      <protection locked="0"/>
    </xf>
    <xf numFmtId="10" fontId="11" fillId="7" borderId="28" xfId="2" applyNumberFormat="1" applyFont="1" applyFill="1" applyBorder="1" applyAlignment="1" applyProtection="1">
      <alignment horizontal="center" vertical="center" wrapText="1" readingOrder="1"/>
    </xf>
    <xf numFmtId="10" fontId="11" fillId="7" borderId="29" xfId="2" applyNumberFormat="1" applyFont="1" applyFill="1" applyBorder="1" applyAlignment="1" applyProtection="1">
      <alignment horizontal="center" vertical="center" wrapText="1" readingOrder="1"/>
    </xf>
    <xf numFmtId="0" fontId="14" fillId="8" borderId="28" xfId="0" applyFont="1" applyFill="1" applyBorder="1" applyAlignment="1">
      <alignment horizontal="center" vertical="center" wrapText="1" readingOrder="1"/>
    </xf>
    <xf numFmtId="0" fontId="11" fillId="6" borderId="28" xfId="0" applyFont="1" applyFill="1" applyBorder="1" applyAlignment="1">
      <alignment vertical="top" wrapText="1"/>
    </xf>
    <xf numFmtId="0" fontId="11" fillId="6" borderId="29" xfId="0" applyFont="1" applyFill="1" applyBorder="1" applyAlignment="1">
      <alignment vertical="top" wrapText="1"/>
    </xf>
    <xf numFmtId="39" fontId="11" fillId="0" borderId="25" xfId="1" applyNumberFormat="1" applyFont="1" applyFill="1" applyBorder="1" applyAlignment="1" applyProtection="1">
      <alignment horizontal="center" vertical="center" wrapText="1" readingOrder="1"/>
      <protection locked="0"/>
    </xf>
    <xf numFmtId="39" fontId="11" fillId="0" borderId="36" xfId="1" applyNumberFormat="1" applyFont="1" applyFill="1" applyBorder="1" applyAlignment="1" applyProtection="1">
      <alignment horizontal="center" vertical="center" wrapText="1" readingOrder="1"/>
      <protection locked="0"/>
    </xf>
    <xf numFmtId="39" fontId="11" fillId="0" borderId="24" xfId="1" applyNumberFormat="1" applyFont="1" applyFill="1" applyBorder="1" applyAlignment="1" applyProtection="1">
      <alignment horizontal="center" vertical="center" wrapText="1" readingOrder="1"/>
      <protection locked="0"/>
    </xf>
    <xf numFmtId="0" fontId="13" fillId="6" borderId="23" xfId="0" applyFont="1" applyFill="1" applyBorder="1" applyAlignment="1">
      <alignment horizontal="center" vertical="center" wrapText="1" readingOrder="1"/>
    </xf>
    <xf numFmtId="0" fontId="13" fillId="6" borderId="24" xfId="0" applyFont="1" applyFill="1" applyBorder="1" applyAlignment="1">
      <alignment horizontal="center" vertical="center" wrapText="1" readingOrder="1"/>
    </xf>
    <xf numFmtId="0" fontId="13" fillId="6" borderId="25" xfId="0" applyFont="1" applyFill="1" applyBorder="1" applyAlignment="1">
      <alignment horizontal="center" vertical="center" wrapText="1" readingOrder="1"/>
    </xf>
    <xf numFmtId="0" fontId="13" fillId="6" borderId="26" xfId="0" applyFont="1" applyFill="1" applyBorder="1" applyAlignment="1">
      <alignment horizontal="center" vertical="center" wrapText="1" readingOrder="1"/>
    </xf>
    <xf numFmtId="0" fontId="13" fillId="6" borderId="36" xfId="0" applyFont="1" applyFill="1" applyBorder="1" applyAlignment="1">
      <alignment horizontal="center" vertical="center" wrapText="1" readingOrder="1"/>
    </xf>
    <xf numFmtId="0" fontId="11" fillId="0" borderId="10" xfId="0" applyFont="1" applyBorder="1" applyAlignment="1" applyProtection="1">
      <alignment horizontal="center"/>
      <protection locked="0"/>
    </xf>
    <xf numFmtId="0" fontId="13" fillId="0" borderId="0" xfId="0" applyFont="1" applyAlignment="1" applyProtection="1">
      <alignment horizontal="center"/>
      <protection locked="0"/>
    </xf>
    <xf numFmtId="0" fontId="8" fillId="5" borderId="17" xfId="0" applyFont="1" applyFill="1" applyBorder="1" applyAlignment="1">
      <alignment horizontal="left" vertical="center" wrapText="1"/>
    </xf>
    <xf numFmtId="0" fontId="8" fillId="5" borderId="0" xfId="0" applyFont="1" applyFill="1" applyAlignment="1">
      <alignment horizontal="left" vertical="center" wrapText="1"/>
    </xf>
    <xf numFmtId="0" fontId="8" fillId="5" borderId="18" xfId="0" applyFont="1" applyFill="1" applyBorder="1" applyAlignment="1">
      <alignment horizontal="left" vertical="center" wrapText="1"/>
    </xf>
    <xf numFmtId="0" fontId="21" fillId="0" borderId="33" xfId="0" applyFont="1" applyBorder="1" applyAlignment="1" applyProtection="1">
      <alignment horizontal="left" vertical="center" wrapText="1"/>
      <protection locked="0"/>
    </xf>
    <xf numFmtId="0" fontId="21" fillId="0" borderId="34" xfId="0" applyFont="1" applyBorder="1" applyAlignment="1" applyProtection="1">
      <alignment horizontal="left" vertical="center" wrapText="1"/>
      <protection locked="0"/>
    </xf>
    <xf numFmtId="0" fontId="21" fillId="0" borderId="35" xfId="0" applyFont="1" applyBorder="1" applyAlignment="1" applyProtection="1">
      <alignment horizontal="left" vertical="center" wrapText="1"/>
      <protection locked="0"/>
    </xf>
    <xf numFmtId="0" fontId="18" fillId="0" borderId="0" xfId="0" applyFont="1" applyBorder="1" applyAlignment="1">
      <alignment horizontal="left" vertical="center" wrapText="1"/>
    </xf>
    <xf numFmtId="0" fontId="21" fillId="0" borderId="22" xfId="0" applyFont="1" applyBorder="1" applyAlignment="1" applyProtection="1">
      <alignment horizontal="left" vertical="top" wrapText="1"/>
      <protection locked="0"/>
    </xf>
    <xf numFmtId="39" fontId="23" fillId="0" borderId="25" xfId="1" applyNumberFormat="1" applyFont="1" applyFill="1" applyBorder="1" applyAlignment="1" applyProtection="1">
      <alignment horizontal="center" vertical="center" wrapText="1" readingOrder="1"/>
      <protection locked="0"/>
    </xf>
    <xf numFmtId="39" fontId="23" fillId="0" borderId="36" xfId="1" applyNumberFormat="1" applyFont="1" applyFill="1" applyBorder="1" applyAlignment="1" applyProtection="1">
      <alignment horizontal="center" vertical="center" wrapText="1" readingOrder="1"/>
      <protection locked="0"/>
    </xf>
    <xf numFmtId="39" fontId="23" fillId="0" borderId="27" xfId="1" applyNumberFormat="1" applyFont="1" applyFill="1" applyBorder="1" applyAlignment="1" applyProtection="1">
      <alignment horizontal="center" vertical="center" wrapText="1" readingOrder="1"/>
      <protection locked="0"/>
    </xf>
    <xf numFmtId="39" fontId="23" fillId="0" borderId="28" xfId="1" applyNumberFormat="1" applyFont="1" applyFill="1" applyBorder="1" applyAlignment="1" applyProtection="1">
      <alignment horizontal="center" vertical="center" wrapText="1" readingOrder="1"/>
      <protection locked="0"/>
    </xf>
    <xf numFmtId="39" fontId="23" fillId="0" borderId="24" xfId="1" applyNumberFormat="1" applyFont="1" applyFill="1" applyBorder="1" applyAlignment="1" applyProtection="1">
      <alignment horizontal="center" vertical="center" wrapText="1" readingOrder="1"/>
      <protection locked="0"/>
    </xf>
    <xf numFmtId="3" fontId="21" fillId="0" borderId="0" xfId="0" applyNumberFormat="1" applyFont="1" applyAlignment="1" applyProtection="1">
      <alignment horizontal="left" vertical="center" wrapText="1"/>
      <protection locked="0"/>
    </xf>
    <xf numFmtId="168" fontId="16" fillId="0" borderId="28" xfId="0" applyNumberFormat="1" applyFont="1" applyBorder="1" applyAlignment="1" applyProtection="1">
      <alignment horizontal="center" vertical="center" wrapText="1" readingOrder="1"/>
      <protection locked="0"/>
    </xf>
    <xf numFmtId="0" fontId="16" fillId="0" borderId="24" xfId="0" applyFont="1" applyBorder="1" applyAlignment="1" applyProtection="1">
      <alignment horizontal="center" vertical="center" wrapText="1"/>
      <protection locked="0"/>
    </xf>
    <xf numFmtId="0" fontId="16" fillId="0" borderId="28" xfId="0" applyFont="1" applyBorder="1" applyAlignment="1" applyProtection="1">
      <alignment horizontal="center" vertical="center" wrapText="1"/>
      <protection locked="0"/>
    </xf>
    <xf numFmtId="168" fontId="16" fillId="0" borderId="28" xfId="0" applyNumberFormat="1" applyFont="1" applyBorder="1" applyAlignment="1" applyProtection="1">
      <alignment horizontal="center" vertical="center" wrapText="1"/>
      <protection locked="0"/>
    </xf>
    <xf numFmtId="166" fontId="16" fillId="0" borderId="28" xfId="0" applyNumberFormat="1" applyFont="1" applyBorder="1" applyAlignment="1" applyProtection="1">
      <alignment horizontal="center" vertical="center" wrapText="1"/>
      <protection locked="0"/>
    </xf>
  </cellXfs>
  <cellStyles count="3">
    <cellStyle name="Comma" xfId="1" builtinId="3"/>
    <cellStyle name="Normal" xfId="0" builtinId="0"/>
    <cellStyle name="Percent" xfId="2" builtinId="5"/>
  </cellStyles>
  <dxfs count="225">
    <dxf>
      <font>
        <b val="0"/>
        <i val="0"/>
        <strike val="0"/>
        <condense val="0"/>
        <extend val="0"/>
        <outline val="0"/>
        <shadow val="0"/>
        <u val="none"/>
        <vertAlign val="baseline"/>
        <sz val="9"/>
        <color auto="1"/>
        <name val="Calibri"/>
        <scheme val="none"/>
      </font>
      <numFmt numFmtId="166" formatCode="[$-10409]#,##0.00;\-#,##0.00"/>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5" formatCode="[$-10409]#,##0;\-#,##0"/>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6" formatCode="[$-10409]#,##0.00;\-#,##0.00"/>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5" formatCode="[$-10409]#,##0;\-#,##0"/>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6" formatCode="[$-10409]#,##0.00;\-#,##0.00"/>
      <fill>
        <patternFill patternType="none">
          <fgColor indexed="64"/>
          <bgColor indexed="65"/>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8" formatCode="#,##0.00_ ;\-#,##0.00\ "/>
      <fill>
        <patternFill patternType="none">
          <fgColor indexed="64"/>
          <bgColor indexed="65"/>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7" formatCode="[$-10409]0.00%"/>
      <fill>
        <patternFill patternType="solid">
          <fgColor indexed="64"/>
          <bgColor theme="6" tint="0.79998168889431442"/>
        </patternFill>
      </fill>
      <alignment horizontal="center" vertical="center" textRotation="0" wrapText="1" indent="0" justifyLastLine="0" shrinkToFit="0" readingOrder="1"/>
      <border diagonalUp="0" diagonalDown="0">
        <left style="thin">
          <color theme="0" tint="-0.34998626667073579"/>
        </left>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4" formatCode="0.00%"/>
      <fill>
        <patternFill patternType="solid">
          <fgColor indexed="64"/>
          <bgColor theme="6" tint="0.79998168889431442"/>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6" formatCode="[$-10409]#,##0.00;\-#,##0.00"/>
      <fill>
        <patternFill patternType="none">
          <fgColor indexed="64"/>
          <bgColor indexed="65"/>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5" formatCode="[$-10409]#,##0;\-#,##0"/>
      <fill>
        <patternFill patternType="none">
          <fgColor indexed="64"/>
          <bgColor indexed="65"/>
        </patternFill>
      </fill>
      <alignment horizontal="center" vertical="center" textRotation="0" wrapText="1" indent="0" justifyLastLine="0" shrinkToFit="0" readingOrder="0"/>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6" formatCode="[$-10409]#,##0.00;\-#,##0.00"/>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8" formatCode="#,##0.00_ ;\-#,##0.00\ "/>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border outline="0">
        <top style="thin">
          <color rgb="FFA6A6A6"/>
        </top>
      </border>
    </dxf>
    <dxf>
      <border outline="0">
        <bottom style="thin">
          <color rgb="FFA6A6A6"/>
        </bottom>
      </border>
    </dxf>
    <dxf>
      <border outline="0">
        <left style="thin">
          <color rgb="FF000000"/>
        </left>
        <right style="thin">
          <color rgb="FF000000"/>
        </right>
        <top style="thin">
          <color rgb="FFA6A6A6"/>
        </top>
        <bottom style="thin">
          <color rgb="FFA6A6A6"/>
        </bottom>
      </border>
    </dxf>
    <dxf>
      <font>
        <b val="0"/>
        <i val="0"/>
        <strike val="0"/>
        <condense val="0"/>
        <extend val="0"/>
        <outline val="0"/>
        <shadow val="0"/>
        <u val="none"/>
        <vertAlign val="baseline"/>
        <sz val="9"/>
        <color auto="1"/>
        <name val="Calibri"/>
        <scheme val="none"/>
      </font>
      <numFmt numFmtId="0" formatCode="General"/>
      <fill>
        <patternFill patternType="none">
          <fgColor rgb="FF000000"/>
          <bgColor rgb="FFFFFFFF"/>
        </patternFill>
      </fill>
      <alignment horizontal="center" vertical="center" textRotation="0" wrapText="1" indent="0" justifyLastLine="0" shrinkToFit="0" readingOrder="1"/>
      <protection locked="0" hidden="0"/>
    </dxf>
    <dxf>
      <font>
        <b/>
        <i val="0"/>
        <strike val="0"/>
        <condense val="0"/>
        <extend val="0"/>
        <outline val="0"/>
        <shadow val="0"/>
        <u val="none"/>
        <vertAlign val="baseline"/>
        <sz val="10"/>
        <color rgb="FF000000"/>
        <name val="Calibri"/>
        <scheme val="none"/>
      </font>
      <numFmt numFmtId="0" formatCode="General"/>
      <fill>
        <patternFill patternType="solid">
          <fgColor rgb="FFF5F5F5"/>
          <bgColor theme="0" tint="-0.14999847407452621"/>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bottom/>
      </border>
      <protection locked="1" hidden="0"/>
    </dxf>
    <dxf>
      <font>
        <b val="0"/>
        <i val="0"/>
        <strike val="0"/>
        <condense val="0"/>
        <extend val="0"/>
        <outline val="0"/>
        <shadow val="0"/>
        <u val="none"/>
        <vertAlign val="baseline"/>
        <sz val="9"/>
        <color auto="1"/>
        <name val="Calibri"/>
        <scheme val="none"/>
      </font>
      <numFmt numFmtId="166" formatCode="[$-10409]#,##0.00;\-#,##0.00"/>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8" formatCode="#,##0.00_ ;\-#,##0.00\ "/>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6" formatCode="[$-10409]#,##0.00;\-#,##0.00"/>
      <fill>
        <patternFill patternType="none">
          <fgColor indexed="64"/>
          <bgColor indexed="65"/>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8" formatCode="#,##0.00_ ;\-#,##0.00\ "/>
      <fill>
        <patternFill patternType="none">
          <fgColor indexed="64"/>
          <bgColor indexed="65"/>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7" formatCode="[$-10409]0.00%"/>
      <fill>
        <patternFill patternType="solid">
          <fgColor indexed="64"/>
          <bgColor theme="6" tint="0.79998168889431442"/>
        </patternFill>
      </fill>
      <alignment horizontal="center" vertical="center" textRotation="0" wrapText="1" indent="0" justifyLastLine="0" shrinkToFit="0" readingOrder="1"/>
      <border diagonalUp="0" diagonalDown="0">
        <left style="thin">
          <color theme="0" tint="-0.34998626667073579"/>
        </left>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4" formatCode="0.00%"/>
      <fill>
        <patternFill patternType="solid">
          <fgColor indexed="64"/>
          <bgColor theme="6" tint="0.79998168889431442"/>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6" formatCode="[$-10409]#,##0.00;\-#,##0.00"/>
      <fill>
        <patternFill patternType="none">
          <fgColor indexed="64"/>
          <bgColor indexed="65"/>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5" formatCode="[$-10409]#,##0;\-#,##0"/>
      <fill>
        <patternFill patternType="none">
          <fgColor indexed="64"/>
          <bgColor indexed="65"/>
        </patternFill>
      </fill>
      <alignment horizontal="center" vertical="center" textRotation="0" wrapText="1" indent="0" justifyLastLine="0" shrinkToFit="0" readingOrder="0"/>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border outline="0">
        <top style="thin">
          <color rgb="FFA6A6A6"/>
        </top>
      </border>
    </dxf>
    <dxf>
      <border outline="0">
        <bottom style="thin">
          <color rgb="FFA6A6A6"/>
        </bottom>
      </border>
    </dxf>
    <dxf>
      <border outline="0">
        <left style="thin">
          <color rgb="FF000000"/>
        </left>
        <right style="thin">
          <color rgb="FF000000"/>
        </right>
        <top style="thin">
          <color rgb="FFA6A6A6"/>
        </top>
        <bottom style="thin">
          <color rgb="FFA6A6A6"/>
        </bottom>
      </border>
    </dxf>
    <dxf>
      <font>
        <b val="0"/>
        <i val="0"/>
        <strike val="0"/>
        <condense val="0"/>
        <extend val="0"/>
        <outline val="0"/>
        <shadow val="0"/>
        <u val="none"/>
        <vertAlign val="baseline"/>
        <sz val="9"/>
        <color auto="1"/>
        <name val="Calibri"/>
        <scheme val="none"/>
      </font>
      <numFmt numFmtId="0" formatCode="General"/>
      <fill>
        <patternFill patternType="none">
          <fgColor rgb="FF000000"/>
          <bgColor rgb="FFFFFFFF"/>
        </patternFill>
      </fill>
      <alignment horizontal="center" vertical="center" textRotation="0" wrapText="1" indent="0" justifyLastLine="0" shrinkToFit="0" readingOrder="1"/>
      <protection locked="0" hidden="0"/>
    </dxf>
    <dxf>
      <font>
        <b/>
        <i val="0"/>
        <strike val="0"/>
        <condense val="0"/>
        <extend val="0"/>
        <outline val="0"/>
        <shadow val="0"/>
        <u val="none"/>
        <vertAlign val="baseline"/>
        <sz val="10"/>
        <color rgb="FF000000"/>
        <name val="Calibri"/>
        <scheme val="none"/>
      </font>
      <numFmt numFmtId="0" formatCode="General"/>
      <fill>
        <patternFill patternType="solid">
          <fgColor rgb="FFF5F5F5"/>
          <bgColor theme="0" tint="-0.14999847407452621"/>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bottom/>
      </border>
      <protection locked="1" hidden="0"/>
    </dxf>
    <dxf>
      <font>
        <b val="0"/>
        <i val="0"/>
        <strike val="0"/>
        <condense val="0"/>
        <extend val="0"/>
        <outline val="0"/>
        <shadow val="0"/>
        <u val="none"/>
        <vertAlign val="baseline"/>
        <sz val="9"/>
        <color auto="1"/>
        <name val="Calibri"/>
        <scheme val="none"/>
      </font>
      <numFmt numFmtId="166" formatCode="[$-10409]#,##0.00;\-#,##0.00"/>
      <fill>
        <patternFill patternType="none">
          <fgColor indexed="64"/>
          <bgColor indexed="65"/>
        </patternFill>
      </fill>
      <alignment horizontal="center" vertical="center" textRotation="0" wrapText="1" indent="0" justifyLastLine="0" shrinkToFit="0" readingOrder="0"/>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8" formatCode="#,##0.00_ ;\-#,##0.00\ "/>
      <fill>
        <patternFill patternType="none">
          <fgColor indexed="64"/>
          <bgColor indexed="65"/>
        </patternFill>
      </fill>
      <alignment horizontal="center" vertical="center" textRotation="0" wrapText="1" indent="0" justifyLastLine="0" shrinkToFit="0" readingOrder="0"/>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center" vertical="center" textRotation="0" wrapText="1" indent="0" justifyLastLine="0" shrinkToFit="0" readingOrder="0"/>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center" vertical="center" textRotation="0" wrapText="1" indent="0" justifyLastLine="0" shrinkToFit="0" readingOrder="0"/>
      <border diagonalUp="0" diagonalDown="0">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7" formatCode="[$-10409]0.00%"/>
      <fill>
        <patternFill patternType="solid">
          <fgColor indexed="64"/>
          <bgColor theme="6" tint="0.79998168889431442"/>
        </patternFill>
      </fill>
      <alignment horizontal="center" vertical="center" textRotation="0" wrapText="1" indent="0" justifyLastLine="0" shrinkToFit="0" readingOrder="1"/>
      <border diagonalUp="0" diagonalDown="0">
        <left style="thin">
          <color theme="0" tint="-0.34998626667073579"/>
        </left>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4" formatCode="0.00%"/>
      <fill>
        <patternFill patternType="solid">
          <fgColor indexed="64"/>
          <bgColor theme="6" tint="0.79998168889431442"/>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6" formatCode="[$-10409]#,##0.00;\-#,##0.00"/>
      <fill>
        <patternFill patternType="none">
          <fgColor indexed="64"/>
          <bgColor indexed="65"/>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5" formatCode="[$-10409]#,##0;\-#,##0"/>
      <fill>
        <patternFill patternType="none">
          <fgColor indexed="64"/>
          <bgColor indexed="65"/>
        </patternFill>
      </fill>
      <alignment horizontal="center" vertical="center" textRotation="0" wrapText="1" indent="0" justifyLastLine="0" shrinkToFit="0" readingOrder="0"/>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6" formatCode="[$-10409]#,##0.00;\-#,##0.00"/>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8" formatCode="#,##0.00_ ;\-#,##0.00\ "/>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border outline="0">
        <top style="thin">
          <color rgb="FFA6A6A6"/>
        </top>
      </border>
    </dxf>
    <dxf>
      <border outline="0">
        <bottom style="thin">
          <color rgb="FFA6A6A6"/>
        </bottom>
      </border>
    </dxf>
    <dxf>
      <border outline="0">
        <left style="thin">
          <color rgb="FF000000"/>
        </left>
        <right style="thin">
          <color rgb="FF000000"/>
        </right>
        <top style="thin">
          <color rgb="FFA6A6A6"/>
        </top>
        <bottom style="thin">
          <color rgb="FFA6A6A6"/>
        </bottom>
      </border>
    </dxf>
    <dxf>
      <font>
        <b val="0"/>
        <i val="0"/>
        <strike val="0"/>
        <condense val="0"/>
        <extend val="0"/>
        <outline val="0"/>
        <shadow val="0"/>
        <u val="none"/>
        <vertAlign val="baseline"/>
        <sz val="9"/>
        <color auto="1"/>
        <name val="Calibri"/>
        <scheme val="none"/>
      </font>
      <numFmt numFmtId="0" formatCode="General"/>
      <fill>
        <patternFill patternType="none">
          <fgColor rgb="FF000000"/>
          <bgColor rgb="FFFFFFFF"/>
        </patternFill>
      </fill>
      <alignment horizontal="center" vertical="center" textRotation="0" wrapText="1" indent="0" justifyLastLine="0" shrinkToFit="0" readingOrder="1"/>
      <protection locked="0" hidden="0"/>
    </dxf>
    <dxf>
      <font>
        <b/>
        <i val="0"/>
        <strike val="0"/>
        <condense val="0"/>
        <extend val="0"/>
        <outline val="0"/>
        <shadow val="0"/>
        <u val="none"/>
        <vertAlign val="baseline"/>
        <sz val="10"/>
        <color rgb="FF000000"/>
        <name val="Calibri"/>
        <scheme val="none"/>
      </font>
      <numFmt numFmtId="0" formatCode="General"/>
      <fill>
        <patternFill patternType="solid">
          <fgColor rgb="FFF5F5F5"/>
          <bgColor theme="0" tint="-0.14999847407452621"/>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bottom/>
      </border>
      <protection locked="1" hidden="0"/>
    </dxf>
    <dxf>
      <font>
        <b val="0"/>
        <i val="0"/>
        <strike val="0"/>
        <condense val="0"/>
        <extend val="0"/>
        <outline val="0"/>
        <shadow val="0"/>
        <u val="none"/>
        <vertAlign val="baseline"/>
        <sz val="9"/>
        <color auto="1"/>
        <name val="Calibri"/>
        <scheme val="none"/>
      </font>
      <numFmt numFmtId="166" formatCode="[$-10409]#,##0.00;\-#,##0.00"/>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8" formatCode="#,##0.00_ ;\-#,##0.00\ "/>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6" formatCode="[$-10409]#,##0.00;\-#,##0.00"/>
      <fill>
        <patternFill patternType="none">
          <fgColor indexed="64"/>
          <bgColor indexed="65"/>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8" formatCode="#,##0.00_ ;\-#,##0.00\ "/>
      <fill>
        <patternFill patternType="none">
          <fgColor indexed="64"/>
          <bgColor indexed="65"/>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7" formatCode="[$-10409]0.00%"/>
      <fill>
        <patternFill patternType="solid">
          <fgColor indexed="64"/>
          <bgColor theme="6" tint="0.79998168889431442"/>
        </patternFill>
      </fill>
      <alignment horizontal="center" vertical="center" textRotation="0" wrapText="1" indent="0" justifyLastLine="0" shrinkToFit="0" readingOrder="1"/>
      <border diagonalUp="0" diagonalDown="0">
        <left style="thin">
          <color theme="0" tint="-0.34998626667073579"/>
        </left>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4" formatCode="0.00%"/>
      <fill>
        <patternFill patternType="solid">
          <fgColor indexed="64"/>
          <bgColor theme="6" tint="0.79998168889431442"/>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6" formatCode="[$-10409]#,##0.00;\-#,##0.00"/>
      <fill>
        <patternFill patternType="none">
          <fgColor indexed="64"/>
          <bgColor indexed="65"/>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5" formatCode="[$-10409]#,##0;\-#,##0"/>
      <fill>
        <patternFill patternType="none">
          <fgColor indexed="64"/>
          <bgColor indexed="65"/>
        </patternFill>
      </fill>
      <alignment horizontal="center" vertical="center" textRotation="0" wrapText="1" indent="0" justifyLastLine="0" shrinkToFit="0" readingOrder="0"/>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border outline="0">
        <top style="thin">
          <color rgb="FFA6A6A6"/>
        </top>
      </border>
    </dxf>
    <dxf>
      <border outline="0">
        <bottom style="thin">
          <color rgb="FFA6A6A6"/>
        </bottom>
      </border>
    </dxf>
    <dxf>
      <border outline="0">
        <left style="thin">
          <color rgb="FF000000"/>
        </left>
        <right style="thin">
          <color rgb="FF000000"/>
        </right>
        <top style="thin">
          <color rgb="FFA6A6A6"/>
        </top>
        <bottom style="thin">
          <color rgb="FFA6A6A6"/>
        </bottom>
      </border>
    </dxf>
    <dxf>
      <font>
        <b val="0"/>
        <i val="0"/>
        <strike val="0"/>
        <condense val="0"/>
        <extend val="0"/>
        <outline val="0"/>
        <shadow val="0"/>
        <u val="none"/>
        <vertAlign val="baseline"/>
        <sz val="9"/>
        <color auto="1"/>
        <name val="Calibri"/>
        <scheme val="none"/>
      </font>
      <numFmt numFmtId="0" formatCode="General"/>
      <fill>
        <patternFill patternType="none">
          <fgColor rgb="FF000000"/>
          <bgColor rgb="FFFFFFFF"/>
        </patternFill>
      </fill>
      <alignment horizontal="center" vertical="center" textRotation="0" wrapText="1" indent="0" justifyLastLine="0" shrinkToFit="0" readingOrder="1"/>
      <protection locked="0" hidden="0"/>
    </dxf>
    <dxf>
      <font>
        <b/>
        <i val="0"/>
        <strike val="0"/>
        <condense val="0"/>
        <extend val="0"/>
        <outline val="0"/>
        <shadow val="0"/>
        <u val="none"/>
        <vertAlign val="baseline"/>
        <sz val="10"/>
        <color rgb="FF000000"/>
        <name val="Calibri"/>
        <scheme val="none"/>
      </font>
      <numFmt numFmtId="0" formatCode="General"/>
      <fill>
        <patternFill patternType="solid">
          <fgColor rgb="FFF5F5F5"/>
          <bgColor theme="0" tint="-0.14999847407452621"/>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bottom/>
      </border>
      <protection locked="1" hidden="0"/>
    </dxf>
    <dxf>
      <font>
        <b val="0"/>
        <i val="0"/>
        <strike val="0"/>
        <condense val="0"/>
        <extend val="0"/>
        <outline val="0"/>
        <shadow val="0"/>
        <u val="none"/>
        <vertAlign val="baseline"/>
        <sz val="9"/>
        <color auto="1"/>
        <name val="Calibri"/>
        <scheme val="none"/>
      </font>
      <numFmt numFmtId="166" formatCode="[$-10409]#,##0.00;\-#,##0.00"/>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8" formatCode="#,##0.00_ ;\-#,##0.00\ "/>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6" formatCode="[$-10409]#,##0.00;\-#,##0.00"/>
      <fill>
        <patternFill patternType="none">
          <fgColor indexed="64"/>
          <bgColor indexed="65"/>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8" formatCode="#,##0.00_ ;\-#,##0.00\ "/>
      <fill>
        <patternFill patternType="none">
          <fgColor indexed="64"/>
          <bgColor indexed="65"/>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7" formatCode="[$-10409]0.00%"/>
      <fill>
        <patternFill patternType="solid">
          <fgColor indexed="64"/>
          <bgColor theme="6" tint="0.79998168889431442"/>
        </patternFill>
      </fill>
      <alignment horizontal="center" vertical="center" textRotation="0" wrapText="1" indent="0" justifyLastLine="0" shrinkToFit="0" readingOrder="1"/>
      <border diagonalUp="0" diagonalDown="0">
        <left style="thin">
          <color theme="0" tint="-0.34998626667073579"/>
        </left>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4" formatCode="0.00%"/>
      <fill>
        <patternFill patternType="solid">
          <fgColor indexed="64"/>
          <bgColor theme="6" tint="0.79998168889431442"/>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6" formatCode="[$-10409]#,##0.00;\-#,##0.00"/>
      <fill>
        <patternFill patternType="none">
          <fgColor indexed="64"/>
          <bgColor indexed="65"/>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5" formatCode="[$-10409]#,##0;\-#,##0"/>
      <fill>
        <patternFill patternType="none">
          <fgColor indexed="64"/>
          <bgColor indexed="65"/>
        </patternFill>
      </fill>
      <alignment horizontal="center" vertical="center" textRotation="0" wrapText="1" indent="0" justifyLastLine="0" shrinkToFit="0" readingOrder="0"/>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border outline="0">
        <top style="thin">
          <color rgb="FFA6A6A6"/>
        </top>
      </border>
    </dxf>
    <dxf>
      <border outline="0">
        <bottom style="thin">
          <color rgb="FFA6A6A6"/>
        </bottom>
      </border>
    </dxf>
    <dxf>
      <border outline="0">
        <left style="thin">
          <color rgb="FF000000"/>
        </left>
        <right style="thin">
          <color rgb="FF000000"/>
        </right>
        <top style="thin">
          <color rgb="FFA6A6A6"/>
        </top>
        <bottom style="thin">
          <color rgb="FFA6A6A6"/>
        </bottom>
      </border>
    </dxf>
    <dxf>
      <font>
        <b val="0"/>
        <i val="0"/>
        <strike val="0"/>
        <condense val="0"/>
        <extend val="0"/>
        <outline val="0"/>
        <shadow val="0"/>
        <u val="none"/>
        <vertAlign val="baseline"/>
        <sz val="9"/>
        <color auto="1"/>
        <name val="Calibri"/>
        <scheme val="none"/>
      </font>
      <numFmt numFmtId="0" formatCode="General"/>
      <fill>
        <patternFill patternType="none">
          <fgColor rgb="FF000000"/>
          <bgColor rgb="FFFFFFFF"/>
        </patternFill>
      </fill>
      <alignment horizontal="center" vertical="center" textRotation="0" wrapText="1" indent="0" justifyLastLine="0" shrinkToFit="0" readingOrder="1"/>
      <protection locked="0" hidden="0"/>
    </dxf>
    <dxf>
      <font>
        <b/>
        <i val="0"/>
        <strike val="0"/>
        <condense val="0"/>
        <extend val="0"/>
        <outline val="0"/>
        <shadow val="0"/>
        <u val="none"/>
        <vertAlign val="baseline"/>
        <sz val="10"/>
        <color rgb="FF000000"/>
        <name val="Calibri"/>
        <scheme val="none"/>
      </font>
      <numFmt numFmtId="0" formatCode="General"/>
      <fill>
        <patternFill patternType="solid">
          <fgColor rgb="FFF5F5F5"/>
          <bgColor theme="0" tint="-0.14999847407452621"/>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bottom/>
      </border>
      <protection locked="1" hidden="0"/>
    </dxf>
    <dxf>
      <font>
        <b val="0"/>
        <i val="0"/>
        <strike val="0"/>
        <condense val="0"/>
        <extend val="0"/>
        <outline val="0"/>
        <shadow val="0"/>
        <u val="none"/>
        <vertAlign val="baseline"/>
        <sz val="9"/>
        <color auto="1"/>
        <name val="Calibri"/>
        <scheme val="none"/>
      </font>
      <numFmt numFmtId="166" formatCode="[$-10409]#,##0.00;\-#,##0.00"/>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8" formatCode="#,##0.00_ ;\-#,##0.00\ "/>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6" formatCode="[$-10409]#,##0.00;\-#,##0.00"/>
      <fill>
        <patternFill patternType="none">
          <fgColor indexed="64"/>
          <bgColor indexed="65"/>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8" formatCode="#,##0.00_ ;\-#,##0.00\ "/>
      <fill>
        <patternFill patternType="none">
          <fgColor indexed="64"/>
          <bgColor indexed="65"/>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7" formatCode="[$-10409]0.00%"/>
      <fill>
        <patternFill patternType="solid">
          <fgColor indexed="64"/>
          <bgColor theme="6" tint="0.79998168889431442"/>
        </patternFill>
      </fill>
      <alignment horizontal="center" vertical="center" textRotation="0" wrapText="1" indent="0" justifyLastLine="0" shrinkToFit="0" readingOrder="1"/>
      <border diagonalUp="0" diagonalDown="0">
        <left style="thin">
          <color theme="0" tint="-0.34998626667073579"/>
        </left>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4" formatCode="0.00%"/>
      <fill>
        <patternFill patternType="solid">
          <fgColor indexed="64"/>
          <bgColor theme="6" tint="0.79998168889431442"/>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6" formatCode="[$-10409]#,##0.00;\-#,##0.00"/>
      <fill>
        <patternFill patternType="none">
          <fgColor indexed="64"/>
          <bgColor indexed="65"/>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5" formatCode="[$-10409]#,##0;\-#,##0"/>
      <fill>
        <patternFill patternType="none">
          <fgColor indexed="64"/>
          <bgColor indexed="65"/>
        </patternFill>
      </fill>
      <alignment horizontal="center" vertical="center" textRotation="0" wrapText="1" indent="0" justifyLastLine="0" shrinkToFit="0" readingOrder="0"/>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border outline="0">
        <top style="thin">
          <color rgb="FFA6A6A6"/>
        </top>
      </border>
    </dxf>
    <dxf>
      <border outline="0">
        <bottom style="thin">
          <color rgb="FFA6A6A6"/>
        </bottom>
      </border>
    </dxf>
    <dxf>
      <border outline="0">
        <left style="thin">
          <color rgb="FF000000"/>
        </left>
        <right style="thin">
          <color rgb="FF000000"/>
        </right>
        <top style="thin">
          <color rgb="FFA6A6A6"/>
        </top>
        <bottom style="thin">
          <color rgb="FFA6A6A6"/>
        </bottom>
      </border>
    </dxf>
    <dxf>
      <font>
        <b val="0"/>
        <i val="0"/>
        <strike val="0"/>
        <condense val="0"/>
        <extend val="0"/>
        <outline val="0"/>
        <shadow val="0"/>
        <u val="none"/>
        <vertAlign val="baseline"/>
        <sz val="9"/>
        <color auto="1"/>
        <name val="Calibri"/>
        <scheme val="none"/>
      </font>
      <numFmt numFmtId="0" formatCode="General"/>
      <fill>
        <patternFill patternType="none">
          <fgColor rgb="FF000000"/>
          <bgColor rgb="FFFFFFFF"/>
        </patternFill>
      </fill>
      <alignment horizontal="center" vertical="center" textRotation="0" wrapText="1" indent="0" justifyLastLine="0" shrinkToFit="0" readingOrder="1"/>
      <protection locked="0" hidden="0"/>
    </dxf>
    <dxf>
      <font>
        <b/>
        <i val="0"/>
        <strike val="0"/>
        <condense val="0"/>
        <extend val="0"/>
        <outline val="0"/>
        <shadow val="0"/>
        <u val="none"/>
        <vertAlign val="baseline"/>
        <sz val="10"/>
        <color rgb="FF000000"/>
        <name val="Calibri"/>
        <scheme val="none"/>
      </font>
      <numFmt numFmtId="0" formatCode="General"/>
      <fill>
        <patternFill patternType="solid">
          <fgColor rgb="FFF5F5F5"/>
          <bgColor theme="0" tint="-0.14999847407452621"/>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bottom/>
      </border>
      <protection locked="1" hidden="0"/>
    </dxf>
    <dxf>
      <font>
        <b val="0"/>
        <i val="0"/>
        <strike val="0"/>
        <condense val="0"/>
        <extend val="0"/>
        <outline val="0"/>
        <shadow val="0"/>
        <u val="none"/>
        <vertAlign val="baseline"/>
        <sz val="9"/>
        <color auto="1"/>
        <name val="Calibri"/>
        <scheme val="none"/>
      </font>
      <numFmt numFmtId="166" formatCode="[$-10409]#,##0.00;\-#,##0.00"/>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8" formatCode="#,##0.00_ ;\-#,##0.00\ "/>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6" formatCode="[$-10409]#,##0.00;\-#,##0.00"/>
      <fill>
        <patternFill patternType="none">
          <fgColor indexed="64"/>
          <bgColor indexed="65"/>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8" formatCode="#,##0.00_ ;\-#,##0.00\ "/>
      <fill>
        <patternFill patternType="none">
          <fgColor indexed="64"/>
          <bgColor indexed="65"/>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7" formatCode="[$-10409]0.00%"/>
      <fill>
        <patternFill patternType="solid">
          <fgColor indexed="64"/>
          <bgColor theme="6" tint="0.79998168889431442"/>
        </patternFill>
      </fill>
      <alignment horizontal="center" vertical="center" textRotation="0" wrapText="1" indent="0" justifyLastLine="0" shrinkToFit="0" readingOrder="1"/>
      <border diagonalUp="0" diagonalDown="0">
        <left style="thin">
          <color theme="0" tint="-0.34998626667073579"/>
        </left>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4" formatCode="0.00%"/>
      <fill>
        <patternFill patternType="solid">
          <fgColor indexed="64"/>
          <bgColor theme="6" tint="0.79998168889431442"/>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6" formatCode="[$-10409]#,##0.00;\-#,##0.00"/>
      <fill>
        <patternFill patternType="none">
          <fgColor indexed="64"/>
          <bgColor indexed="65"/>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5" formatCode="[$-10409]#,##0;\-#,##0"/>
      <fill>
        <patternFill patternType="none">
          <fgColor indexed="64"/>
          <bgColor indexed="65"/>
        </patternFill>
      </fill>
      <alignment horizontal="center" vertical="center" textRotation="0" wrapText="1" indent="0" justifyLastLine="0" shrinkToFit="0" readingOrder="0"/>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border outline="0">
        <top style="thin">
          <color rgb="FFA6A6A6"/>
        </top>
      </border>
    </dxf>
    <dxf>
      <border outline="0">
        <bottom style="thin">
          <color rgb="FFA6A6A6"/>
        </bottom>
      </border>
    </dxf>
    <dxf>
      <border outline="0">
        <left style="thin">
          <color rgb="FF000000"/>
        </left>
        <right style="thin">
          <color rgb="FF000000"/>
        </right>
        <top style="thin">
          <color rgb="FFA6A6A6"/>
        </top>
        <bottom style="thin">
          <color rgb="FFA6A6A6"/>
        </bottom>
      </border>
    </dxf>
    <dxf>
      <font>
        <b val="0"/>
        <i val="0"/>
        <strike val="0"/>
        <condense val="0"/>
        <extend val="0"/>
        <outline val="0"/>
        <shadow val="0"/>
        <u val="none"/>
        <vertAlign val="baseline"/>
        <sz val="9"/>
        <color auto="1"/>
        <name val="Calibri"/>
        <scheme val="none"/>
      </font>
      <numFmt numFmtId="0" formatCode="General"/>
      <fill>
        <patternFill patternType="none">
          <fgColor rgb="FF000000"/>
          <bgColor rgb="FFFFFFFF"/>
        </patternFill>
      </fill>
      <alignment horizontal="center" vertical="center" textRotation="0" wrapText="1" indent="0" justifyLastLine="0" shrinkToFit="0" readingOrder="1"/>
      <protection locked="0" hidden="0"/>
    </dxf>
    <dxf>
      <font>
        <b/>
        <i val="0"/>
        <strike val="0"/>
        <condense val="0"/>
        <extend val="0"/>
        <outline val="0"/>
        <shadow val="0"/>
        <u val="none"/>
        <vertAlign val="baseline"/>
        <sz val="10"/>
        <color rgb="FF000000"/>
        <name val="Calibri"/>
        <scheme val="none"/>
      </font>
      <numFmt numFmtId="0" formatCode="General"/>
      <fill>
        <patternFill patternType="solid">
          <fgColor rgb="FFF5F5F5"/>
          <bgColor theme="0" tint="-0.14999847407452621"/>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bottom/>
      </border>
      <protection locked="1" hidden="0"/>
    </dxf>
    <dxf>
      <font>
        <b val="0"/>
        <i val="0"/>
        <strike val="0"/>
        <condense val="0"/>
        <extend val="0"/>
        <outline val="0"/>
        <shadow val="0"/>
        <u val="none"/>
        <vertAlign val="baseline"/>
        <sz val="9"/>
        <color auto="1"/>
        <name val="Calibri"/>
        <scheme val="none"/>
      </font>
      <numFmt numFmtId="166" formatCode="[$-10409]#,##0.00;\-#,##0.00"/>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8" formatCode="#,##0.00_ ;\-#,##0.00\ "/>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6" formatCode="[$-10409]#,##0.00;\-#,##0.00"/>
      <fill>
        <patternFill patternType="none">
          <fgColor indexed="64"/>
          <bgColor indexed="65"/>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8" formatCode="#,##0.00_ ;\-#,##0.00\ "/>
      <fill>
        <patternFill patternType="none">
          <fgColor indexed="64"/>
          <bgColor indexed="65"/>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7" formatCode="[$-10409]0.00%"/>
      <fill>
        <patternFill patternType="solid">
          <fgColor indexed="64"/>
          <bgColor theme="6" tint="0.79998168889431442"/>
        </patternFill>
      </fill>
      <alignment horizontal="center" vertical="center" textRotation="0" wrapText="1" indent="0" justifyLastLine="0" shrinkToFit="0" readingOrder="1"/>
      <border diagonalUp="0" diagonalDown="0">
        <left style="thin">
          <color theme="0" tint="-0.34998626667073579"/>
        </left>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4" formatCode="0.00%"/>
      <fill>
        <patternFill patternType="solid">
          <fgColor indexed="64"/>
          <bgColor theme="6" tint="0.79998168889431442"/>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6" formatCode="[$-10409]#,##0.00;\-#,##0.00"/>
      <fill>
        <patternFill patternType="none">
          <fgColor indexed="64"/>
          <bgColor indexed="65"/>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5" formatCode="[$-10409]#,##0;\-#,##0"/>
      <fill>
        <patternFill patternType="none">
          <fgColor indexed="64"/>
          <bgColor indexed="65"/>
        </patternFill>
      </fill>
      <alignment horizontal="center" vertical="center" textRotation="0" wrapText="1" indent="0" justifyLastLine="0" shrinkToFit="0" readingOrder="0"/>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border outline="0">
        <top style="thin">
          <color rgb="FFA6A6A6"/>
        </top>
      </border>
    </dxf>
    <dxf>
      <border outline="0">
        <bottom style="thin">
          <color rgb="FFA6A6A6"/>
        </bottom>
      </border>
    </dxf>
    <dxf>
      <border outline="0">
        <left style="thin">
          <color rgb="FF000000"/>
        </left>
        <right style="thin">
          <color rgb="FF000000"/>
        </right>
        <top style="thin">
          <color rgb="FFA6A6A6"/>
        </top>
        <bottom style="thin">
          <color rgb="FFA6A6A6"/>
        </bottom>
      </border>
    </dxf>
    <dxf>
      <font>
        <b val="0"/>
        <i val="0"/>
        <strike val="0"/>
        <condense val="0"/>
        <extend val="0"/>
        <outline val="0"/>
        <shadow val="0"/>
        <u val="none"/>
        <vertAlign val="baseline"/>
        <sz val="9"/>
        <color auto="1"/>
        <name val="Calibri"/>
        <scheme val="none"/>
      </font>
      <numFmt numFmtId="0" formatCode="General"/>
      <fill>
        <patternFill patternType="none">
          <fgColor rgb="FF000000"/>
          <bgColor rgb="FFFFFFFF"/>
        </patternFill>
      </fill>
      <alignment horizontal="center" vertical="center" textRotation="0" wrapText="1" indent="0" justifyLastLine="0" shrinkToFit="0" readingOrder="1"/>
      <protection locked="0" hidden="0"/>
    </dxf>
    <dxf>
      <font>
        <b/>
        <i val="0"/>
        <strike val="0"/>
        <condense val="0"/>
        <extend val="0"/>
        <outline val="0"/>
        <shadow val="0"/>
        <u val="none"/>
        <vertAlign val="baseline"/>
        <sz val="10"/>
        <color rgb="FF000000"/>
        <name val="Calibri"/>
        <scheme val="none"/>
      </font>
      <numFmt numFmtId="0" formatCode="General"/>
      <fill>
        <patternFill patternType="solid">
          <fgColor rgb="FFF5F5F5"/>
          <bgColor theme="0" tint="-0.14999847407452621"/>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bottom/>
      </border>
      <protection locked="1" hidden="0"/>
    </dxf>
    <dxf>
      <font>
        <b val="0"/>
        <i val="0"/>
        <strike val="0"/>
        <condense val="0"/>
        <extend val="0"/>
        <outline val="0"/>
        <shadow val="0"/>
        <u val="none"/>
        <vertAlign val="baseline"/>
        <sz val="9"/>
        <color auto="1"/>
        <name val="Calibri"/>
        <scheme val="none"/>
      </font>
      <numFmt numFmtId="166" formatCode="[$-10409]#,##0.00;\-#,##0.00"/>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8" formatCode="#,##0.00_ ;\-#,##0.00\ "/>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6" formatCode="[$-10409]#,##0.00;\-#,##0.00"/>
      <fill>
        <patternFill patternType="none">
          <fgColor indexed="64"/>
          <bgColor indexed="65"/>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8" formatCode="#,##0.00_ ;\-#,##0.00\ "/>
      <fill>
        <patternFill patternType="none">
          <fgColor indexed="64"/>
          <bgColor indexed="65"/>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7" formatCode="[$-10409]0.00%"/>
      <fill>
        <patternFill patternType="solid">
          <fgColor indexed="64"/>
          <bgColor theme="6" tint="0.79998168889431442"/>
        </patternFill>
      </fill>
      <alignment horizontal="center" vertical="center" textRotation="0" wrapText="1" indent="0" justifyLastLine="0" shrinkToFit="0" readingOrder="1"/>
      <border diagonalUp="0" diagonalDown="0">
        <left style="thin">
          <color theme="0" tint="-0.34998626667073579"/>
        </left>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4" formatCode="0.00%"/>
      <fill>
        <patternFill patternType="solid">
          <fgColor indexed="64"/>
          <bgColor theme="6" tint="0.79998168889431442"/>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6" formatCode="[$-10409]#,##0.00;\-#,##0.00"/>
      <fill>
        <patternFill patternType="none">
          <fgColor indexed="64"/>
          <bgColor indexed="65"/>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5" formatCode="[$-10409]#,##0;\-#,##0"/>
      <fill>
        <patternFill patternType="none">
          <fgColor indexed="64"/>
          <bgColor indexed="65"/>
        </patternFill>
      </fill>
      <alignment horizontal="center" vertical="center" textRotation="0" wrapText="1" indent="0" justifyLastLine="0" shrinkToFit="0" readingOrder="0"/>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border outline="0">
        <top style="thin">
          <color rgb="FFA6A6A6"/>
        </top>
      </border>
    </dxf>
    <dxf>
      <border outline="0">
        <bottom style="thin">
          <color rgb="FFA6A6A6"/>
        </bottom>
      </border>
    </dxf>
    <dxf>
      <border outline="0">
        <left style="thin">
          <color rgb="FF000000"/>
        </left>
        <right style="thin">
          <color rgb="FF000000"/>
        </right>
        <top style="thin">
          <color rgb="FFA6A6A6"/>
        </top>
        <bottom style="thin">
          <color rgb="FFA6A6A6"/>
        </bottom>
      </border>
    </dxf>
    <dxf>
      <font>
        <b val="0"/>
        <i val="0"/>
        <strike val="0"/>
        <condense val="0"/>
        <extend val="0"/>
        <outline val="0"/>
        <shadow val="0"/>
        <u val="none"/>
        <vertAlign val="baseline"/>
        <sz val="9"/>
        <color auto="1"/>
        <name val="Calibri"/>
        <scheme val="none"/>
      </font>
      <numFmt numFmtId="0" formatCode="General"/>
      <fill>
        <patternFill patternType="none">
          <fgColor rgb="FF000000"/>
          <bgColor rgb="FFFFFFFF"/>
        </patternFill>
      </fill>
      <alignment horizontal="center" vertical="center" textRotation="0" wrapText="1" indent="0" justifyLastLine="0" shrinkToFit="0" readingOrder="1"/>
      <protection locked="0" hidden="0"/>
    </dxf>
    <dxf>
      <font>
        <b/>
        <i val="0"/>
        <strike val="0"/>
        <condense val="0"/>
        <extend val="0"/>
        <outline val="0"/>
        <shadow val="0"/>
        <u val="none"/>
        <vertAlign val="baseline"/>
        <sz val="10"/>
        <color rgb="FF000000"/>
        <name val="Calibri"/>
        <scheme val="none"/>
      </font>
      <numFmt numFmtId="0" formatCode="General"/>
      <fill>
        <patternFill patternType="solid">
          <fgColor rgb="FFF5F5F5"/>
          <bgColor theme="0" tint="-0.14999847407452621"/>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bottom/>
      </border>
      <protection locked="1" hidden="0"/>
    </dxf>
    <dxf>
      <font>
        <b val="0"/>
        <i val="0"/>
        <strike val="0"/>
        <condense val="0"/>
        <extend val="0"/>
        <outline val="0"/>
        <shadow val="0"/>
        <u val="none"/>
        <vertAlign val="baseline"/>
        <sz val="9"/>
        <color auto="1"/>
        <name val="Calibri"/>
        <scheme val="none"/>
      </font>
      <numFmt numFmtId="166" formatCode="[$-10409]#,##0.00;\-#,##0.00"/>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8" formatCode="#,##0.00_ ;\-#,##0.00\ "/>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6" formatCode="[$-10409]#,##0.00;\-#,##0.00"/>
      <fill>
        <patternFill patternType="none">
          <fgColor indexed="64"/>
          <bgColor indexed="65"/>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8" formatCode="#,##0.00_ ;\-#,##0.00\ "/>
      <fill>
        <patternFill patternType="none">
          <fgColor indexed="64"/>
          <bgColor indexed="65"/>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7" formatCode="[$-10409]0.00%"/>
      <fill>
        <patternFill patternType="solid">
          <fgColor indexed="64"/>
          <bgColor theme="6" tint="0.79998168889431442"/>
        </patternFill>
      </fill>
      <alignment horizontal="center" vertical="center" textRotation="0" wrapText="1" indent="0" justifyLastLine="0" shrinkToFit="0" readingOrder="1"/>
      <border diagonalUp="0" diagonalDown="0">
        <left style="thin">
          <color theme="0" tint="-0.34998626667073579"/>
        </left>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4" formatCode="0.00%"/>
      <fill>
        <patternFill patternType="solid">
          <fgColor indexed="64"/>
          <bgColor theme="6" tint="0.79998168889431442"/>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6" formatCode="[$-10409]#,##0.00;\-#,##0.00"/>
      <fill>
        <patternFill patternType="none">
          <fgColor indexed="64"/>
          <bgColor indexed="65"/>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5" formatCode="[$-10409]#,##0;\-#,##0"/>
      <fill>
        <patternFill patternType="none">
          <fgColor indexed="64"/>
          <bgColor indexed="65"/>
        </patternFill>
      </fill>
      <alignment horizontal="center" vertical="center" textRotation="0" wrapText="1" indent="0" justifyLastLine="0" shrinkToFit="0" readingOrder="0"/>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border outline="0">
        <top style="thin">
          <color rgb="FFA6A6A6"/>
        </top>
      </border>
    </dxf>
    <dxf>
      <border outline="0">
        <bottom style="thin">
          <color rgb="FFA6A6A6"/>
        </bottom>
      </border>
    </dxf>
    <dxf>
      <border outline="0">
        <left style="thin">
          <color rgb="FF000000"/>
        </left>
        <right style="thin">
          <color rgb="FF000000"/>
        </right>
        <top style="thin">
          <color rgb="FFA6A6A6"/>
        </top>
        <bottom style="thin">
          <color rgb="FFA6A6A6"/>
        </bottom>
      </border>
    </dxf>
    <dxf>
      <font>
        <b val="0"/>
        <i val="0"/>
        <strike val="0"/>
        <condense val="0"/>
        <extend val="0"/>
        <outline val="0"/>
        <shadow val="0"/>
        <u val="none"/>
        <vertAlign val="baseline"/>
        <sz val="9"/>
        <color auto="1"/>
        <name val="Calibri"/>
        <scheme val="none"/>
      </font>
      <numFmt numFmtId="0" formatCode="General"/>
      <fill>
        <patternFill patternType="none">
          <fgColor rgb="FF000000"/>
          <bgColor rgb="FFFFFFFF"/>
        </patternFill>
      </fill>
      <alignment horizontal="center" vertical="center" textRotation="0" wrapText="1" indent="0" justifyLastLine="0" shrinkToFit="0" readingOrder="1"/>
      <protection locked="0" hidden="0"/>
    </dxf>
    <dxf>
      <font>
        <b/>
        <i val="0"/>
        <strike val="0"/>
        <condense val="0"/>
        <extend val="0"/>
        <outline val="0"/>
        <shadow val="0"/>
        <u val="none"/>
        <vertAlign val="baseline"/>
        <sz val="10"/>
        <color rgb="FF000000"/>
        <name val="Calibri"/>
        <scheme val="none"/>
      </font>
      <numFmt numFmtId="0" formatCode="General"/>
      <fill>
        <patternFill patternType="solid">
          <fgColor rgb="FFF5F5F5"/>
          <bgColor theme="0" tint="-0.14999847407452621"/>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bottom/>
      </border>
      <protection locked="1" hidden="0"/>
    </dxf>
    <dxf>
      <font>
        <b val="0"/>
        <i val="0"/>
        <strike val="0"/>
        <condense val="0"/>
        <extend val="0"/>
        <outline val="0"/>
        <shadow val="0"/>
        <u val="none"/>
        <vertAlign val="baseline"/>
        <sz val="9"/>
        <color auto="1"/>
        <name val="Calibri"/>
        <scheme val="none"/>
      </font>
      <numFmt numFmtId="166" formatCode="[$-10409]#,##0.00;\-#,##0.00"/>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8" formatCode="#,##0.00_ ;\-#,##0.00\ "/>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6" formatCode="[$-10409]#,##0.00;\-#,##0.00"/>
      <fill>
        <patternFill patternType="none">
          <fgColor indexed="64"/>
          <bgColor indexed="65"/>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8" formatCode="#,##0.00_ ;\-#,##0.00\ "/>
      <fill>
        <patternFill patternType="none">
          <fgColor indexed="64"/>
          <bgColor indexed="65"/>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7" formatCode="[$-10409]0.00%"/>
      <fill>
        <patternFill patternType="solid">
          <fgColor indexed="64"/>
          <bgColor theme="6" tint="0.79998168889431442"/>
        </patternFill>
      </fill>
      <alignment horizontal="center" vertical="center" textRotation="0" wrapText="1" indent="0" justifyLastLine="0" shrinkToFit="0" readingOrder="1"/>
      <border diagonalUp="0" diagonalDown="0">
        <left style="thin">
          <color theme="0" tint="-0.34998626667073579"/>
        </left>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4" formatCode="0.00%"/>
      <fill>
        <patternFill patternType="solid">
          <fgColor indexed="64"/>
          <bgColor theme="6" tint="0.79998168889431442"/>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6" formatCode="[$-10409]#,##0.00;\-#,##0.00"/>
      <fill>
        <patternFill patternType="none">
          <fgColor indexed="64"/>
          <bgColor indexed="65"/>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5" formatCode="[$-10409]#,##0;\-#,##0"/>
      <fill>
        <patternFill patternType="none">
          <fgColor indexed="64"/>
          <bgColor indexed="65"/>
        </patternFill>
      </fill>
      <alignment horizontal="center" vertical="center" textRotation="0" wrapText="1" indent="0" justifyLastLine="0" shrinkToFit="0" readingOrder="0"/>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border outline="0">
        <top style="thin">
          <color rgb="FFA6A6A6"/>
        </top>
      </border>
    </dxf>
    <dxf>
      <border outline="0">
        <bottom style="thin">
          <color rgb="FFA6A6A6"/>
        </bottom>
      </border>
    </dxf>
    <dxf>
      <border outline="0">
        <left style="thin">
          <color rgb="FF000000"/>
        </left>
        <right style="thin">
          <color rgb="FF000000"/>
        </right>
        <top style="thin">
          <color rgb="FFA6A6A6"/>
        </top>
        <bottom style="thin">
          <color rgb="FFA6A6A6"/>
        </bottom>
      </border>
    </dxf>
    <dxf>
      <font>
        <b val="0"/>
        <i val="0"/>
        <strike val="0"/>
        <condense val="0"/>
        <extend val="0"/>
        <outline val="0"/>
        <shadow val="0"/>
        <u val="none"/>
        <vertAlign val="baseline"/>
        <sz val="9"/>
        <color auto="1"/>
        <name val="Calibri"/>
        <scheme val="none"/>
      </font>
      <numFmt numFmtId="0" formatCode="General"/>
      <fill>
        <patternFill patternType="none">
          <fgColor rgb="FF000000"/>
          <bgColor rgb="FFFFFFFF"/>
        </patternFill>
      </fill>
      <alignment horizontal="center" vertical="center" textRotation="0" wrapText="1" indent="0" justifyLastLine="0" shrinkToFit="0" readingOrder="1"/>
      <protection locked="0" hidden="0"/>
    </dxf>
    <dxf>
      <font>
        <b/>
        <i val="0"/>
        <strike val="0"/>
        <condense val="0"/>
        <extend val="0"/>
        <outline val="0"/>
        <shadow val="0"/>
        <u val="none"/>
        <vertAlign val="baseline"/>
        <sz val="10"/>
        <color rgb="FF000000"/>
        <name val="Calibri"/>
        <scheme val="none"/>
      </font>
      <numFmt numFmtId="0" formatCode="General"/>
      <fill>
        <patternFill patternType="solid">
          <fgColor rgb="FFF5F5F5"/>
          <bgColor theme="0" tint="-0.14999847407452621"/>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bottom/>
      </border>
      <protection locked="1" hidden="0"/>
    </dxf>
    <dxf>
      <font>
        <b val="0"/>
        <i val="0"/>
        <strike val="0"/>
        <condense val="0"/>
        <extend val="0"/>
        <outline val="0"/>
        <shadow val="0"/>
        <u val="none"/>
        <vertAlign val="baseline"/>
        <sz val="9"/>
        <color auto="1"/>
        <name val="Calibri"/>
        <scheme val="none"/>
      </font>
      <numFmt numFmtId="166" formatCode="[$-10409]#,##0.00;\-#,##0.00"/>
      <fill>
        <patternFill patternType="none">
          <fgColor indexed="64"/>
          <bgColor indexed="65"/>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5" formatCode="[$-10409]#,##0;\-#,##0"/>
      <fill>
        <patternFill patternType="none">
          <fgColor indexed="64"/>
          <bgColor indexed="65"/>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7" formatCode="[$-10409]0.00%"/>
      <fill>
        <patternFill patternType="solid">
          <fgColor indexed="64"/>
          <bgColor theme="6" tint="0.79998168889431442"/>
        </patternFill>
      </fill>
      <alignment horizontal="center" vertical="center" textRotation="0" wrapText="1" indent="0" justifyLastLine="0" shrinkToFit="0" readingOrder="1"/>
      <border diagonalUp="0" diagonalDown="0">
        <left style="thin">
          <color theme="0" tint="-0.34998626667073579"/>
        </left>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4" formatCode="0.00%"/>
      <fill>
        <patternFill patternType="solid">
          <fgColor indexed="64"/>
          <bgColor theme="6" tint="0.79998168889431442"/>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6" formatCode="[$-10409]#,##0.00;\-#,##0.00"/>
      <fill>
        <patternFill patternType="none">
          <fgColor indexed="64"/>
          <bgColor indexed="65"/>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5" formatCode="[$-10409]#,##0;\-#,##0"/>
      <fill>
        <patternFill patternType="none">
          <fgColor indexed="64"/>
          <bgColor indexed="65"/>
        </patternFill>
      </fill>
      <alignment horizontal="center" vertical="center" textRotation="0" wrapText="1" indent="0" justifyLastLine="0" shrinkToFit="0" readingOrder="0"/>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border outline="0">
        <top style="thin">
          <color rgb="FFA6A6A6"/>
        </top>
      </border>
    </dxf>
    <dxf>
      <border outline="0">
        <bottom style="thin">
          <color rgb="FFA6A6A6"/>
        </bottom>
      </border>
    </dxf>
    <dxf>
      <border outline="0">
        <left style="thin">
          <color rgb="FF000000"/>
        </left>
        <right style="thin">
          <color rgb="FF000000"/>
        </right>
        <top style="thin">
          <color rgb="FFA6A6A6"/>
        </top>
        <bottom style="thin">
          <color rgb="FFA6A6A6"/>
        </bottom>
      </border>
    </dxf>
    <dxf>
      <font>
        <b val="0"/>
        <i val="0"/>
        <strike val="0"/>
        <condense val="0"/>
        <extend val="0"/>
        <outline val="0"/>
        <shadow val="0"/>
        <u val="none"/>
        <vertAlign val="baseline"/>
        <sz val="9"/>
        <color auto="1"/>
        <name val="Calibri"/>
        <scheme val="none"/>
      </font>
      <numFmt numFmtId="0" formatCode="General"/>
      <fill>
        <patternFill patternType="none">
          <fgColor rgb="FF000000"/>
          <bgColor rgb="FFFFFFFF"/>
        </patternFill>
      </fill>
      <alignment horizontal="center" vertical="center" textRotation="0" wrapText="1" indent="0" justifyLastLine="0" shrinkToFit="0" readingOrder="1"/>
      <protection locked="0" hidden="0"/>
    </dxf>
    <dxf>
      <font>
        <b/>
        <i val="0"/>
        <strike val="0"/>
        <condense val="0"/>
        <extend val="0"/>
        <outline val="0"/>
        <shadow val="0"/>
        <u val="none"/>
        <vertAlign val="baseline"/>
        <sz val="10"/>
        <color rgb="FF000000"/>
        <name val="Calibri"/>
        <scheme val="none"/>
      </font>
      <numFmt numFmtId="0" formatCode="General"/>
      <fill>
        <patternFill patternType="solid">
          <fgColor rgb="FFF5F5F5"/>
          <bgColor theme="0" tint="-0.14999847407452621"/>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bottom/>
      </border>
      <protection locked="1" hidden="0"/>
    </dxf>
    <dxf>
      <font>
        <b val="0"/>
        <i val="0"/>
        <strike val="0"/>
        <condense val="0"/>
        <extend val="0"/>
        <outline val="0"/>
        <shadow val="0"/>
        <u val="none"/>
        <vertAlign val="baseline"/>
        <sz val="9"/>
        <color auto="1"/>
        <name val="Calibri"/>
        <scheme val="none"/>
      </font>
      <numFmt numFmtId="166" formatCode="[$-10409]#,##0.00;\-#,##0.00"/>
      <fill>
        <patternFill patternType="none">
          <fgColor indexed="64"/>
          <bgColor indexed="65"/>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5" formatCode="[$-10409]#,##0;\-#,##0"/>
      <fill>
        <patternFill patternType="none">
          <fgColor indexed="64"/>
          <bgColor indexed="65"/>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7" formatCode="[$-10409]0.00%"/>
      <fill>
        <patternFill patternType="solid">
          <fgColor indexed="64"/>
          <bgColor theme="6" tint="0.79998168889431442"/>
        </patternFill>
      </fill>
      <alignment horizontal="center" vertical="center" textRotation="0" wrapText="1" indent="0" justifyLastLine="0" shrinkToFit="0" readingOrder="1"/>
      <border diagonalUp="0" diagonalDown="0">
        <left style="thin">
          <color theme="0" tint="-0.34998626667073579"/>
        </left>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4" formatCode="0.00%"/>
      <fill>
        <patternFill patternType="solid">
          <fgColor indexed="64"/>
          <bgColor theme="6" tint="0.79998168889431442"/>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6" formatCode="[$-10409]#,##0.00;\-#,##0.00"/>
      <fill>
        <patternFill patternType="none">
          <fgColor indexed="64"/>
          <bgColor indexed="65"/>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5" formatCode="[$-10409]#,##0;\-#,##0"/>
      <fill>
        <patternFill patternType="none">
          <fgColor indexed="64"/>
          <bgColor indexed="65"/>
        </patternFill>
      </fill>
      <alignment horizontal="center" vertical="center" textRotation="0" wrapText="1" indent="0" justifyLastLine="0" shrinkToFit="0" readingOrder="0"/>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border outline="0">
        <top style="thin">
          <color rgb="FFA6A6A6"/>
        </top>
      </border>
    </dxf>
    <dxf>
      <border outline="0">
        <bottom style="thin">
          <color rgb="FFA6A6A6"/>
        </bottom>
      </border>
    </dxf>
    <dxf>
      <border outline="0">
        <left style="thin">
          <color rgb="FF000000"/>
        </left>
        <right style="thin">
          <color rgb="FF000000"/>
        </right>
        <top style="thin">
          <color rgb="FFA6A6A6"/>
        </top>
        <bottom style="thin">
          <color rgb="FFA6A6A6"/>
        </bottom>
      </border>
    </dxf>
    <dxf>
      <font>
        <b val="0"/>
        <i val="0"/>
        <strike val="0"/>
        <condense val="0"/>
        <extend val="0"/>
        <outline val="0"/>
        <shadow val="0"/>
        <u val="none"/>
        <vertAlign val="baseline"/>
        <sz val="9"/>
        <color auto="1"/>
        <name val="Calibri"/>
        <scheme val="none"/>
      </font>
      <numFmt numFmtId="0" formatCode="General"/>
      <fill>
        <patternFill patternType="none">
          <fgColor rgb="FF000000"/>
          <bgColor rgb="FFFFFFFF"/>
        </patternFill>
      </fill>
      <alignment horizontal="center" vertical="center" textRotation="0" wrapText="1" indent="0" justifyLastLine="0" shrinkToFit="0" readingOrder="1"/>
      <protection locked="0" hidden="0"/>
    </dxf>
    <dxf>
      <font>
        <b/>
        <i val="0"/>
        <strike val="0"/>
        <condense val="0"/>
        <extend val="0"/>
        <outline val="0"/>
        <shadow val="0"/>
        <u val="none"/>
        <vertAlign val="baseline"/>
        <sz val="10"/>
        <color rgb="FF000000"/>
        <name val="Calibri"/>
        <scheme val="none"/>
      </font>
      <numFmt numFmtId="0" formatCode="General"/>
      <fill>
        <patternFill patternType="solid">
          <fgColor rgb="FFF5F5F5"/>
          <bgColor theme="0" tint="-0.14999847407452621"/>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bottom/>
      </border>
      <protection locked="1" hidden="0"/>
    </dxf>
    <dxf>
      <font>
        <b val="0"/>
        <i val="0"/>
        <strike val="0"/>
        <condense val="0"/>
        <extend val="0"/>
        <outline val="0"/>
        <shadow val="0"/>
        <u val="none"/>
        <vertAlign val="baseline"/>
        <sz val="9"/>
        <color auto="1"/>
        <name val="Calibri"/>
        <scheme val="none"/>
      </font>
      <numFmt numFmtId="166" formatCode="[$-10409]#,##0.00;\-#,##0.00"/>
      <fill>
        <patternFill patternType="none">
          <fgColor indexed="64"/>
          <bgColor indexed="65"/>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7" formatCode="[$-10409]0.00%"/>
      <fill>
        <patternFill patternType="solid">
          <fgColor indexed="64"/>
          <bgColor theme="6" tint="0.79998168889431442"/>
        </patternFill>
      </fill>
      <alignment horizontal="center" vertical="center" textRotation="0" wrapText="1" indent="0" justifyLastLine="0" shrinkToFit="0" readingOrder="1"/>
      <border diagonalUp="0" diagonalDown="0">
        <left style="thin">
          <color theme="0" tint="-0.34998626667073579"/>
        </left>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4" formatCode="0.00%"/>
      <fill>
        <patternFill patternType="solid">
          <fgColor indexed="64"/>
          <bgColor theme="6" tint="0.79998168889431442"/>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6" formatCode="[$-10409]#,##0.00;\-#,##0.00"/>
      <fill>
        <patternFill patternType="none">
          <fgColor indexed="64"/>
          <bgColor indexed="65"/>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5" formatCode="[$-10409]#,##0;\-#,##0"/>
      <fill>
        <patternFill patternType="none">
          <fgColor indexed="64"/>
          <bgColor indexed="65"/>
        </patternFill>
      </fill>
      <alignment horizontal="center" vertical="center" textRotation="0" wrapText="1" indent="0" justifyLastLine="0" shrinkToFit="0" readingOrder="0"/>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6" formatCode="[$-10409]#,##0.00;\-#,##0.00"/>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5" formatCode="[$-10409]#,##0;\-#,##0"/>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5" formatCode="[$-10409]#,##0;\-#,##0"/>
      <fill>
        <patternFill patternType="none">
          <fgColor indexed="64"/>
          <bgColor indexed="65"/>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border outline="0">
        <top style="thin">
          <color rgb="FFA6A6A6"/>
        </top>
      </border>
    </dxf>
    <dxf>
      <border outline="0">
        <bottom style="thin">
          <color rgb="FFA6A6A6"/>
        </bottom>
      </border>
    </dxf>
    <dxf>
      <border outline="0">
        <left style="thin">
          <color rgb="FF000000"/>
        </left>
        <right style="thin">
          <color rgb="FF000000"/>
        </right>
        <top style="thin">
          <color rgb="FFA6A6A6"/>
        </top>
        <bottom style="thin">
          <color rgb="FFA6A6A6"/>
        </bottom>
      </border>
    </dxf>
    <dxf>
      <font>
        <b val="0"/>
        <i val="0"/>
        <strike val="0"/>
        <condense val="0"/>
        <extend val="0"/>
        <outline val="0"/>
        <shadow val="0"/>
        <u val="none"/>
        <vertAlign val="baseline"/>
        <sz val="9"/>
        <color auto="1"/>
        <name val="Calibri"/>
        <scheme val="none"/>
      </font>
      <numFmt numFmtId="0" formatCode="General"/>
      <fill>
        <patternFill patternType="none">
          <fgColor rgb="FF000000"/>
          <bgColor rgb="FFFFFFFF"/>
        </patternFill>
      </fill>
      <alignment horizontal="center" vertical="center" textRotation="0" wrapText="1" indent="0" justifyLastLine="0" shrinkToFit="0" readingOrder="1"/>
      <protection locked="0" hidden="0"/>
    </dxf>
    <dxf>
      <font>
        <b/>
        <i val="0"/>
        <strike val="0"/>
        <condense val="0"/>
        <extend val="0"/>
        <outline val="0"/>
        <shadow val="0"/>
        <u val="none"/>
        <vertAlign val="baseline"/>
        <sz val="10"/>
        <color rgb="FF000000"/>
        <name val="Calibri"/>
        <scheme val="none"/>
      </font>
      <numFmt numFmtId="0" formatCode="General"/>
      <fill>
        <patternFill patternType="solid">
          <fgColor rgb="FFF5F5F5"/>
          <bgColor theme="0" tint="-0.14999847407452621"/>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bottom/>
      </border>
      <protection locked="1" hidden="0"/>
    </dxf>
    <dxf>
      <font>
        <b val="0"/>
        <i val="0"/>
        <strike val="0"/>
        <condense val="0"/>
        <extend val="0"/>
        <outline val="0"/>
        <shadow val="0"/>
        <u val="none"/>
        <vertAlign val="baseline"/>
        <sz val="9"/>
        <color auto="1"/>
        <name val="Calibri"/>
        <scheme val="none"/>
      </font>
      <numFmt numFmtId="167" formatCode="[$-10409]0.00%"/>
      <fill>
        <patternFill patternType="solid">
          <fgColor indexed="64"/>
          <bgColor theme="6" tint="0.79998168889431442"/>
        </patternFill>
      </fill>
      <alignment horizontal="center" vertical="center" textRotation="0" wrapText="1" indent="0" justifyLastLine="0" shrinkToFit="0" readingOrder="1"/>
      <border diagonalUp="0" diagonalDown="0">
        <left style="thin">
          <color theme="0" tint="-0.34998626667073579"/>
        </left>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4" formatCode="0.00%"/>
      <fill>
        <patternFill patternType="solid">
          <fgColor indexed="64"/>
          <bgColor theme="6" tint="0.79998168889431442"/>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6" formatCode="[$-10409]#,##0.00;\-#,##0.00"/>
      <fill>
        <patternFill patternType="none">
          <fgColor indexed="64"/>
          <bgColor indexed="65"/>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5" formatCode="[$-10409]#,##0;\-#,##0"/>
      <fill>
        <patternFill patternType="none">
          <fgColor indexed="64"/>
          <bgColor indexed="65"/>
        </patternFill>
      </fill>
      <alignment horizontal="center" vertical="center" textRotation="0" wrapText="1" indent="0" justifyLastLine="0" shrinkToFit="0" readingOrder="0"/>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6" formatCode="[$-10409]#,##0.00;\-#,##0.00"/>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5" formatCode="[$-10409]#,##0;\-#,##0"/>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6" formatCode="[$-10409]#,##0.00;\-#,##0.00"/>
      <fill>
        <patternFill patternType="none">
          <fgColor indexed="64"/>
          <bgColor indexed="65"/>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5" formatCode="[$-10409]#,##0;\-#,##0"/>
      <fill>
        <patternFill patternType="none">
          <fgColor indexed="64"/>
          <bgColor indexed="65"/>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left/>
        <right style="thin">
          <color theme="0" tint="-0.34998626667073579"/>
        </right>
        <top style="thin">
          <color theme="0" tint="-0.34998626667073579"/>
        </top>
        <bottom style="thin">
          <color theme="0" tint="-0.34998626667073579"/>
        </bottom>
        <vertical/>
        <horizontal/>
      </border>
      <protection locked="0" hidden="0"/>
    </dxf>
    <dxf>
      <border outline="0">
        <top style="thin">
          <color theme="0" tint="-0.34998626667073579"/>
        </top>
      </border>
    </dxf>
    <dxf>
      <border outline="0">
        <left style="thin">
          <color indexed="64"/>
        </left>
        <right style="thin">
          <color indexed="64"/>
        </right>
        <top style="thin">
          <color theme="0" tint="-0.34998626667073579"/>
        </top>
        <bottom style="thin">
          <color theme="0" tint="-0.34998626667073579"/>
        </bottom>
      </border>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center" vertical="center" textRotation="0" wrapText="1" indent="0" justifyLastLine="0" shrinkToFit="0" readingOrder="1"/>
      <protection locked="0" hidden="0"/>
    </dxf>
    <dxf>
      <border outline="0">
        <bottom style="thin">
          <color theme="0" tint="-0.34998626667073579"/>
        </bottom>
      </border>
    </dxf>
    <dxf>
      <font>
        <b/>
        <i val="0"/>
        <strike val="0"/>
        <condense val="0"/>
        <extend val="0"/>
        <outline val="0"/>
        <shadow val="0"/>
        <u val="none"/>
        <vertAlign val="baseline"/>
        <sz val="10"/>
        <color rgb="FF000000"/>
        <name val="Calibri"/>
        <scheme val="none"/>
      </font>
      <numFmt numFmtId="0" formatCode="General"/>
      <fill>
        <patternFill patternType="solid">
          <fgColor rgb="FFF5F5F5"/>
          <bgColor theme="0" tint="-0.14999847407452621"/>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bottom/>
      </border>
      <protection locked="1" hidden="0"/>
    </dxf>
  </dxfs>
  <tableStyles count="1" defaultTableStyle="TableStyleMedium2" defaultPivotStyle="PivotStyleLight16">
    <tableStyle name="Estilo de tabla 1" pivot="0" count="0" xr9:uid="{00000000-0011-0000-FFFF-FFFF00000000}"/>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86361</xdr:colOff>
      <xdr:row>0</xdr:row>
      <xdr:rowOff>1</xdr:rowOff>
    </xdr:from>
    <xdr:ext cx="1367789" cy="808496"/>
    <xdr:pic>
      <xdr:nvPicPr>
        <xdr:cNvPr id="3" name="Imagen 2">
          <a:extLst>
            <a:ext uri="{FF2B5EF4-FFF2-40B4-BE49-F238E27FC236}">
              <a16:creationId xmlns:a16="http://schemas.microsoft.com/office/drawing/2014/main" id="{054A70EA-6CD9-4452-A290-E49D9A7BEBA2}"/>
            </a:ext>
          </a:extLst>
        </xdr:cNvPr>
        <xdr:cNvPicPr>
          <a:picLocks noChangeAspect="1"/>
        </xdr:cNvPicPr>
      </xdr:nvPicPr>
      <xdr:blipFill>
        <a:blip xmlns:r="http://schemas.openxmlformats.org/officeDocument/2006/relationships" r:embed="rId1"/>
        <a:stretch>
          <a:fillRect/>
        </a:stretch>
      </xdr:blipFill>
      <xdr:spPr>
        <a:xfrm>
          <a:off x="86361" y="1"/>
          <a:ext cx="1367789" cy="808496"/>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0</xdr:col>
      <xdr:colOff>86361</xdr:colOff>
      <xdr:row>0</xdr:row>
      <xdr:rowOff>1</xdr:rowOff>
    </xdr:from>
    <xdr:ext cx="1367789" cy="808496"/>
    <xdr:pic>
      <xdr:nvPicPr>
        <xdr:cNvPr id="2" name="Imagen 2">
          <a:extLst>
            <a:ext uri="{FF2B5EF4-FFF2-40B4-BE49-F238E27FC236}">
              <a16:creationId xmlns:a16="http://schemas.microsoft.com/office/drawing/2014/main" id="{A8E362BD-8B4E-4043-A651-58AE18C7556A}"/>
            </a:ext>
          </a:extLst>
        </xdr:cNvPr>
        <xdr:cNvPicPr>
          <a:picLocks noChangeAspect="1"/>
        </xdr:cNvPicPr>
      </xdr:nvPicPr>
      <xdr:blipFill>
        <a:blip xmlns:r="http://schemas.openxmlformats.org/officeDocument/2006/relationships" r:embed="rId1"/>
        <a:stretch>
          <a:fillRect/>
        </a:stretch>
      </xdr:blipFill>
      <xdr:spPr>
        <a:xfrm>
          <a:off x="86361" y="1"/>
          <a:ext cx="1367789" cy="808496"/>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oneCellAnchor>
    <xdr:from>
      <xdr:col>0</xdr:col>
      <xdr:colOff>86361</xdr:colOff>
      <xdr:row>0</xdr:row>
      <xdr:rowOff>1</xdr:rowOff>
    </xdr:from>
    <xdr:ext cx="1367789" cy="808496"/>
    <xdr:pic>
      <xdr:nvPicPr>
        <xdr:cNvPr id="2" name="Imagen 2">
          <a:extLst>
            <a:ext uri="{FF2B5EF4-FFF2-40B4-BE49-F238E27FC236}">
              <a16:creationId xmlns:a16="http://schemas.microsoft.com/office/drawing/2014/main" id="{8E456C18-3247-4200-9BA5-F8345D13B18A}"/>
            </a:ext>
          </a:extLst>
        </xdr:cNvPr>
        <xdr:cNvPicPr>
          <a:picLocks noChangeAspect="1"/>
        </xdr:cNvPicPr>
      </xdr:nvPicPr>
      <xdr:blipFill>
        <a:blip xmlns:r="http://schemas.openxmlformats.org/officeDocument/2006/relationships" r:embed="rId1"/>
        <a:stretch>
          <a:fillRect/>
        </a:stretch>
      </xdr:blipFill>
      <xdr:spPr>
        <a:xfrm>
          <a:off x="86361" y="1"/>
          <a:ext cx="1367789" cy="808496"/>
        </a:xfrm>
        <a:prstGeom prst="rect">
          <a:avLst/>
        </a:prstGeom>
      </xdr:spPr>
    </xdr:pic>
    <xdr:clientData/>
  </xdr:oneCellAnchor>
</xdr:wsDr>
</file>

<file path=xl/drawings/drawing4.xml><?xml version="1.0" encoding="utf-8"?>
<xdr:wsDr xmlns:xdr="http://schemas.openxmlformats.org/drawingml/2006/spreadsheetDrawing" xmlns:a="http://schemas.openxmlformats.org/drawingml/2006/main">
  <xdr:oneCellAnchor>
    <xdr:from>
      <xdr:col>0</xdr:col>
      <xdr:colOff>86361</xdr:colOff>
      <xdr:row>0</xdr:row>
      <xdr:rowOff>1</xdr:rowOff>
    </xdr:from>
    <xdr:ext cx="1367789" cy="808496"/>
    <xdr:pic>
      <xdr:nvPicPr>
        <xdr:cNvPr id="2" name="Imagen 2">
          <a:extLst>
            <a:ext uri="{FF2B5EF4-FFF2-40B4-BE49-F238E27FC236}">
              <a16:creationId xmlns:a16="http://schemas.microsoft.com/office/drawing/2014/main" id="{AFD99B31-B59E-4D40-93F7-F098C1CAF793}"/>
            </a:ext>
          </a:extLst>
        </xdr:cNvPr>
        <xdr:cNvPicPr>
          <a:picLocks noChangeAspect="1"/>
        </xdr:cNvPicPr>
      </xdr:nvPicPr>
      <xdr:blipFill>
        <a:blip xmlns:r="http://schemas.openxmlformats.org/officeDocument/2006/relationships" r:embed="rId1"/>
        <a:stretch>
          <a:fillRect/>
        </a:stretch>
      </xdr:blipFill>
      <xdr:spPr>
        <a:xfrm>
          <a:off x="86361" y="1"/>
          <a:ext cx="1367789" cy="808496"/>
        </a:xfrm>
        <a:prstGeom prst="rect">
          <a:avLst/>
        </a:prstGeom>
      </xdr:spPr>
    </xdr:pic>
    <xdr:clientData/>
  </xdr:oneCellAnchor>
</xdr:wsDr>
</file>

<file path=xl/drawings/drawing5.xml><?xml version="1.0" encoding="utf-8"?>
<xdr:wsDr xmlns:xdr="http://schemas.openxmlformats.org/drawingml/2006/spreadsheetDrawing" xmlns:a="http://schemas.openxmlformats.org/drawingml/2006/main">
  <xdr:oneCellAnchor>
    <xdr:from>
      <xdr:col>0</xdr:col>
      <xdr:colOff>86361</xdr:colOff>
      <xdr:row>0</xdr:row>
      <xdr:rowOff>1</xdr:rowOff>
    </xdr:from>
    <xdr:ext cx="1367789" cy="808496"/>
    <xdr:pic>
      <xdr:nvPicPr>
        <xdr:cNvPr id="2" name="Imagen 2">
          <a:extLst>
            <a:ext uri="{FF2B5EF4-FFF2-40B4-BE49-F238E27FC236}">
              <a16:creationId xmlns:a16="http://schemas.microsoft.com/office/drawing/2014/main" id="{3D1DA12B-93D3-46FC-9B43-E0B50EB77119}"/>
            </a:ext>
          </a:extLst>
        </xdr:cNvPr>
        <xdr:cNvPicPr>
          <a:picLocks noChangeAspect="1"/>
        </xdr:cNvPicPr>
      </xdr:nvPicPr>
      <xdr:blipFill>
        <a:blip xmlns:r="http://schemas.openxmlformats.org/officeDocument/2006/relationships" r:embed="rId1"/>
        <a:stretch>
          <a:fillRect/>
        </a:stretch>
      </xdr:blipFill>
      <xdr:spPr>
        <a:xfrm>
          <a:off x="86361" y="1"/>
          <a:ext cx="1367789" cy="808496"/>
        </a:xfrm>
        <a:prstGeom prst="rect">
          <a:avLst/>
        </a:prstGeom>
      </xdr:spPr>
    </xdr:pic>
    <xdr:clientData/>
  </xdr:oneCellAnchor>
</xdr:wsDr>
</file>

<file path=xl/drawings/drawing6.xml><?xml version="1.0" encoding="utf-8"?>
<xdr:wsDr xmlns:xdr="http://schemas.openxmlformats.org/drawingml/2006/spreadsheetDrawing" xmlns:a="http://schemas.openxmlformats.org/drawingml/2006/main">
  <xdr:oneCellAnchor>
    <xdr:from>
      <xdr:col>0</xdr:col>
      <xdr:colOff>86361</xdr:colOff>
      <xdr:row>0</xdr:row>
      <xdr:rowOff>1</xdr:rowOff>
    </xdr:from>
    <xdr:ext cx="1367789" cy="808496"/>
    <xdr:pic>
      <xdr:nvPicPr>
        <xdr:cNvPr id="2" name="Imagen 2">
          <a:extLst>
            <a:ext uri="{FF2B5EF4-FFF2-40B4-BE49-F238E27FC236}">
              <a16:creationId xmlns:a16="http://schemas.microsoft.com/office/drawing/2014/main" id="{042AABA0-B7DA-48BB-B6EC-2CB3BC807BCE}"/>
            </a:ext>
          </a:extLst>
        </xdr:cNvPr>
        <xdr:cNvPicPr>
          <a:picLocks noChangeAspect="1"/>
        </xdr:cNvPicPr>
      </xdr:nvPicPr>
      <xdr:blipFill>
        <a:blip xmlns:r="http://schemas.openxmlformats.org/officeDocument/2006/relationships" r:embed="rId1"/>
        <a:stretch>
          <a:fillRect/>
        </a:stretch>
      </xdr:blipFill>
      <xdr:spPr>
        <a:xfrm>
          <a:off x="86361" y="1"/>
          <a:ext cx="1367789" cy="808496"/>
        </a:xfrm>
        <a:prstGeom prst="rect">
          <a:avLst/>
        </a:prstGeom>
      </xdr:spPr>
    </xdr:pic>
    <xdr:clientData/>
  </xdr:oneCellAnchor>
</xdr:wsDr>
</file>

<file path=xl/drawings/drawing7.xml><?xml version="1.0" encoding="utf-8"?>
<xdr:wsDr xmlns:xdr="http://schemas.openxmlformats.org/drawingml/2006/spreadsheetDrawing" xmlns:a="http://schemas.openxmlformats.org/drawingml/2006/main">
  <xdr:oneCellAnchor>
    <xdr:from>
      <xdr:col>0</xdr:col>
      <xdr:colOff>86361</xdr:colOff>
      <xdr:row>0</xdr:row>
      <xdr:rowOff>1</xdr:rowOff>
    </xdr:from>
    <xdr:ext cx="1367789" cy="808496"/>
    <xdr:pic>
      <xdr:nvPicPr>
        <xdr:cNvPr id="2" name="Imagen 2">
          <a:extLst>
            <a:ext uri="{FF2B5EF4-FFF2-40B4-BE49-F238E27FC236}">
              <a16:creationId xmlns:a16="http://schemas.microsoft.com/office/drawing/2014/main" id="{CCE5298D-91A3-4D15-AE29-EC5E644CEBA8}"/>
            </a:ext>
          </a:extLst>
        </xdr:cNvPr>
        <xdr:cNvPicPr>
          <a:picLocks noChangeAspect="1"/>
        </xdr:cNvPicPr>
      </xdr:nvPicPr>
      <xdr:blipFill>
        <a:blip xmlns:r="http://schemas.openxmlformats.org/officeDocument/2006/relationships" r:embed="rId1"/>
        <a:stretch>
          <a:fillRect/>
        </a:stretch>
      </xdr:blipFill>
      <xdr:spPr>
        <a:xfrm>
          <a:off x="86361" y="1"/>
          <a:ext cx="1367789" cy="808496"/>
        </a:xfrm>
        <a:prstGeom prst="rect">
          <a:avLst/>
        </a:prstGeom>
      </xdr:spPr>
    </xdr:pic>
    <xdr:clientData/>
  </xdr:oneCellAnchor>
</xdr:wsDr>
</file>

<file path=xl/drawings/drawing8.xml><?xml version="1.0" encoding="utf-8"?>
<xdr:wsDr xmlns:xdr="http://schemas.openxmlformats.org/drawingml/2006/spreadsheetDrawing" xmlns:a="http://schemas.openxmlformats.org/drawingml/2006/main">
  <xdr:oneCellAnchor>
    <xdr:from>
      <xdr:col>0</xdr:col>
      <xdr:colOff>86361</xdr:colOff>
      <xdr:row>0</xdr:row>
      <xdr:rowOff>1</xdr:rowOff>
    </xdr:from>
    <xdr:ext cx="1367789" cy="808496"/>
    <xdr:pic>
      <xdr:nvPicPr>
        <xdr:cNvPr id="2" name="Imagen 2">
          <a:extLst>
            <a:ext uri="{FF2B5EF4-FFF2-40B4-BE49-F238E27FC236}">
              <a16:creationId xmlns:a16="http://schemas.microsoft.com/office/drawing/2014/main" id="{81154276-AA68-4755-9828-89F5677F1FB4}"/>
            </a:ext>
          </a:extLst>
        </xdr:cNvPr>
        <xdr:cNvPicPr>
          <a:picLocks noChangeAspect="1"/>
        </xdr:cNvPicPr>
      </xdr:nvPicPr>
      <xdr:blipFill>
        <a:blip xmlns:r="http://schemas.openxmlformats.org/officeDocument/2006/relationships" r:embed="rId1"/>
        <a:stretch>
          <a:fillRect/>
        </a:stretch>
      </xdr:blipFill>
      <xdr:spPr>
        <a:xfrm>
          <a:off x="86361" y="1"/>
          <a:ext cx="1367789" cy="808496"/>
        </a:xfrm>
        <a:prstGeom prst="rect">
          <a:avLst/>
        </a:prstGeom>
      </xdr:spPr>
    </xdr:pic>
    <xdr:clientData/>
  </xdr:oneCellAnchor>
</xdr:wsDr>
</file>

<file path=xl/drawings/drawing9.xml><?xml version="1.0" encoding="utf-8"?>
<xdr:wsDr xmlns:xdr="http://schemas.openxmlformats.org/drawingml/2006/spreadsheetDrawing" xmlns:a="http://schemas.openxmlformats.org/drawingml/2006/main">
  <xdr:oneCellAnchor>
    <xdr:from>
      <xdr:col>0</xdr:col>
      <xdr:colOff>86361</xdr:colOff>
      <xdr:row>0</xdr:row>
      <xdr:rowOff>1</xdr:rowOff>
    </xdr:from>
    <xdr:ext cx="1367789" cy="808496"/>
    <xdr:pic>
      <xdr:nvPicPr>
        <xdr:cNvPr id="2" name="Imagen 2">
          <a:extLst>
            <a:ext uri="{FF2B5EF4-FFF2-40B4-BE49-F238E27FC236}">
              <a16:creationId xmlns:a16="http://schemas.microsoft.com/office/drawing/2014/main" id="{17EF424B-9C45-4161-BC97-A1E893F3213B}"/>
            </a:ext>
          </a:extLst>
        </xdr:cNvPr>
        <xdr:cNvPicPr>
          <a:picLocks noChangeAspect="1"/>
        </xdr:cNvPicPr>
      </xdr:nvPicPr>
      <xdr:blipFill>
        <a:blip xmlns:r="http://schemas.openxmlformats.org/officeDocument/2006/relationships" r:embed="rId1"/>
        <a:stretch>
          <a:fillRect/>
        </a:stretch>
      </xdr:blipFill>
      <xdr:spPr>
        <a:xfrm>
          <a:off x="86361" y="1"/>
          <a:ext cx="1367789" cy="808496"/>
        </a:xfrm>
        <a:prstGeom prst="rect">
          <a:avLst/>
        </a:prstGeom>
      </xdr:spPr>
    </xdr:pic>
    <xdr:clientData/>
  </xdr:oneCellAnchor>
</xdr:wsDr>
</file>

<file path=xl/drawings/drawing10.xml><?xml version="1.0" encoding="utf-8"?>
<xdr:wsDr xmlns:xdr="http://schemas.openxmlformats.org/drawingml/2006/spreadsheetDrawing" xmlns:a="http://schemas.openxmlformats.org/drawingml/2006/main">
  <xdr:oneCellAnchor>
    <xdr:from>
      <xdr:col>0</xdr:col>
      <xdr:colOff>86361</xdr:colOff>
      <xdr:row>0</xdr:row>
      <xdr:rowOff>1</xdr:rowOff>
    </xdr:from>
    <xdr:ext cx="1367789" cy="808496"/>
    <xdr:pic>
      <xdr:nvPicPr>
        <xdr:cNvPr id="2" name="Imagen 2">
          <a:extLst>
            <a:ext uri="{FF2B5EF4-FFF2-40B4-BE49-F238E27FC236}">
              <a16:creationId xmlns:a16="http://schemas.microsoft.com/office/drawing/2014/main" id="{62C939A5-F6EA-4FA6-9F68-28467017158F}"/>
            </a:ext>
          </a:extLst>
        </xdr:cNvPr>
        <xdr:cNvPicPr>
          <a:picLocks noChangeAspect="1"/>
        </xdr:cNvPicPr>
      </xdr:nvPicPr>
      <xdr:blipFill>
        <a:blip xmlns:r="http://schemas.openxmlformats.org/officeDocument/2006/relationships" r:embed="rId1"/>
        <a:stretch>
          <a:fillRect/>
        </a:stretch>
      </xdr:blipFill>
      <xdr:spPr>
        <a:xfrm>
          <a:off x="86361" y="1"/>
          <a:ext cx="1367789" cy="808496"/>
        </a:xfrm>
        <a:prstGeom prst="rect">
          <a:avLst/>
        </a:prstGeom>
      </xdr:spPr>
    </xdr:pic>
    <xdr:clientData/>
  </xdr:oneCellAnchor>
</xdr:wsDr>
</file>

<file path=xl/drawings/drawing11.xml><?xml version="1.0" encoding="utf-8"?>
<xdr:wsDr xmlns:xdr="http://schemas.openxmlformats.org/drawingml/2006/spreadsheetDrawing" xmlns:a="http://schemas.openxmlformats.org/drawingml/2006/main">
  <xdr:oneCellAnchor>
    <xdr:from>
      <xdr:col>0</xdr:col>
      <xdr:colOff>86361</xdr:colOff>
      <xdr:row>0</xdr:row>
      <xdr:rowOff>1</xdr:rowOff>
    </xdr:from>
    <xdr:ext cx="1367789" cy="808496"/>
    <xdr:pic>
      <xdr:nvPicPr>
        <xdr:cNvPr id="2" name="Imagen 2">
          <a:extLst>
            <a:ext uri="{FF2B5EF4-FFF2-40B4-BE49-F238E27FC236}">
              <a16:creationId xmlns:a16="http://schemas.microsoft.com/office/drawing/2014/main" id="{9EA11985-ECE9-4930-996E-58A87DADEF5E}"/>
            </a:ext>
          </a:extLst>
        </xdr:cNvPr>
        <xdr:cNvPicPr>
          <a:picLocks noChangeAspect="1"/>
        </xdr:cNvPicPr>
      </xdr:nvPicPr>
      <xdr:blipFill>
        <a:blip xmlns:r="http://schemas.openxmlformats.org/officeDocument/2006/relationships" r:embed="rId1"/>
        <a:stretch>
          <a:fillRect/>
        </a:stretch>
      </xdr:blipFill>
      <xdr:spPr>
        <a:xfrm>
          <a:off x="86361" y="1"/>
          <a:ext cx="1367789" cy="808496"/>
        </a:xfrm>
        <a:prstGeom prst="rect">
          <a:avLst/>
        </a:prstGeom>
      </xdr:spPr>
    </xdr:pic>
    <xdr:clientData/>
  </xdr:oneCellAnchor>
</xdr:wsDr>
</file>

<file path=xl/drawings/drawing12.xml><?xml version="1.0" encoding="utf-8"?>
<xdr:wsDr xmlns:xdr="http://schemas.openxmlformats.org/drawingml/2006/spreadsheetDrawing" xmlns:a="http://schemas.openxmlformats.org/drawingml/2006/main">
  <xdr:oneCellAnchor>
    <xdr:from>
      <xdr:col>0</xdr:col>
      <xdr:colOff>86361</xdr:colOff>
      <xdr:row>0</xdr:row>
      <xdr:rowOff>1</xdr:rowOff>
    </xdr:from>
    <xdr:ext cx="1367789" cy="808496"/>
    <xdr:pic>
      <xdr:nvPicPr>
        <xdr:cNvPr id="2" name="Imagen 2">
          <a:extLst>
            <a:ext uri="{FF2B5EF4-FFF2-40B4-BE49-F238E27FC236}">
              <a16:creationId xmlns:a16="http://schemas.microsoft.com/office/drawing/2014/main" id="{D9957CFB-A30C-40F4-AC6F-3EF8A1113B5E}"/>
            </a:ext>
          </a:extLst>
        </xdr:cNvPr>
        <xdr:cNvPicPr>
          <a:picLocks noChangeAspect="1"/>
        </xdr:cNvPicPr>
      </xdr:nvPicPr>
      <xdr:blipFill>
        <a:blip xmlns:r="http://schemas.openxmlformats.org/officeDocument/2006/relationships" r:embed="rId1"/>
        <a:stretch>
          <a:fillRect/>
        </a:stretch>
      </xdr:blipFill>
      <xdr:spPr>
        <a:xfrm>
          <a:off x="86361" y="1"/>
          <a:ext cx="1367789" cy="808496"/>
        </a:xfrm>
        <a:prstGeom prst="rect">
          <a:avLst/>
        </a:prstGeom>
      </xdr:spPr>
    </xdr:pic>
    <xdr:clientData/>
  </xdr:oneCellAnchor>
</xdr:wsDr>
</file>

<file path=xl/drawings/drawing13.xml><?xml version="1.0" encoding="utf-8"?>
<xdr:wsDr xmlns:xdr="http://schemas.openxmlformats.org/drawingml/2006/spreadsheetDrawing" xmlns:a="http://schemas.openxmlformats.org/drawingml/2006/main">
  <xdr:oneCellAnchor>
    <xdr:from>
      <xdr:col>0</xdr:col>
      <xdr:colOff>86361</xdr:colOff>
      <xdr:row>0</xdr:row>
      <xdr:rowOff>1</xdr:rowOff>
    </xdr:from>
    <xdr:ext cx="1367789" cy="808496"/>
    <xdr:pic>
      <xdr:nvPicPr>
        <xdr:cNvPr id="2" name="Imagen 2">
          <a:extLst>
            <a:ext uri="{FF2B5EF4-FFF2-40B4-BE49-F238E27FC236}">
              <a16:creationId xmlns:a16="http://schemas.microsoft.com/office/drawing/2014/main" id="{17049956-A6AE-44C4-80C7-89F1F7E15CA3}"/>
            </a:ext>
          </a:extLst>
        </xdr:cNvPr>
        <xdr:cNvPicPr>
          <a:picLocks noChangeAspect="1"/>
        </xdr:cNvPicPr>
      </xdr:nvPicPr>
      <xdr:blipFill>
        <a:blip xmlns:r="http://schemas.openxmlformats.org/officeDocument/2006/relationships" r:embed="rId1"/>
        <a:stretch>
          <a:fillRect/>
        </a:stretch>
      </xdr:blipFill>
      <xdr:spPr>
        <a:xfrm>
          <a:off x="86361" y="1"/>
          <a:ext cx="1367789" cy="808496"/>
        </a:xfrm>
        <a:prstGeom prst="rect">
          <a:avLst/>
        </a:prstGeom>
      </xdr:spPr>
    </xdr:pic>
    <xdr:clientData/>
  </xdr:oneCellAnchor>
</xdr:wsDr>
</file>

<file path=xl/drawings/drawing14.xml><?xml version="1.0" encoding="utf-8"?>
<xdr:wsDr xmlns:xdr="http://schemas.openxmlformats.org/drawingml/2006/spreadsheetDrawing" xmlns:a="http://schemas.openxmlformats.org/drawingml/2006/main">
  <xdr:oneCellAnchor>
    <xdr:from>
      <xdr:col>0</xdr:col>
      <xdr:colOff>86361</xdr:colOff>
      <xdr:row>0</xdr:row>
      <xdr:rowOff>1</xdr:rowOff>
    </xdr:from>
    <xdr:ext cx="1367789" cy="808496"/>
    <xdr:pic>
      <xdr:nvPicPr>
        <xdr:cNvPr id="2" name="Imagen 2">
          <a:extLst>
            <a:ext uri="{FF2B5EF4-FFF2-40B4-BE49-F238E27FC236}">
              <a16:creationId xmlns:a16="http://schemas.microsoft.com/office/drawing/2014/main" id="{9A62748E-4A45-49B4-98A5-EF7DF5099D2E}"/>
            </a:ext>
          </a:extLst>
        </xdr:cNvPr>
        <xdr:cNvPicPr>
          <a:picLocks noChangeAspect="1"/>
        </xdr:cNvPicPr>
      </xdr:nvPicPr>
      <xdr:blipFill>
        <a:blip xmlns:r="http://schemas.openxmlformats.org/officeDocument/2006/relationships" r:embed="rId1"/>
        <a:stretch>
          <a:fillRect/>
        </a:stretch>
      </xdr:blipFill>
      <xdr:spPr>
        <a:xfrm>
          <a:off x="86361" y="1"/>
          <a:ext cx="1367789" cy="808496"/>
        </a:xfrm>
        <a:prstGeom prst="rect">
          <a:avLst/>
        </a:prstGeom>
      </xdr:spPr>
    </xdr:pic>
    <xdr:clientData/>
  </xdr:oneCellAnchor>
</xdr:wsDr>
</file>

<file path=xl/drawings/drawing15.xml><?xml version="1.0" encoding="utf-8"?>
<xdr:wsDr xmlns:xdr="http://schemas.openxmlformats.org/drawingml/2006/spreadsheetDrawing" xmlns:a="http://schemas.openxmlformats.org/drawingml/2006/main">
  <xdr:oneCellAnchor>
    <xdr:from>
      <xdr:col>0</xdr:col>
      <xdr:colOff>86361</xdr:colOff>
      <xdr:row>0</xdr:row>
      <xdr:rowOff>1</xdr:rowOff>
    </xdr:from>
    <xdr:ext cx="1367789" cy="808496"/>
    <xdr:pic>
      <xdr:nvPicPr>
        <xdr:cNvPr id="2" name="Imagen 2">
          <a:extLst>
            <a:ext uri="{FF2B5EF4-FFF2-40B4-BE49-F238E27FC236}">
              <a16:creationId xmlns:a16="http://schemas.microsoft.com/office/drawing/2014/main" id="{88438B83-8BF2-45DD-9AE0-7ED7278A6CC6}"/>
            </a:ext>
          </a:extLst>
        </xdr:cNvPr>
        <xdr:cNvPicPr>
          <a:picLocks noChangeAspect="1"/>
        </xdr:cNvPicPr>
      </xdr:nvPicPr>
      <xdr:blipFill>
        <a:blip xmlns:r="http://schemas.openxmlformats.org/officeDocument/2006/relationships" r:embed="rId1"/>
        <a:stretch>
          <a:fillRect/>
        </a:stretch>
      </xdr:blipFill>
      <xdr:spPr>
        <a:xfrm>
          <a:off x="86361" y="1"/>
          <a:ext cx="1367789" cy="808496"/>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igeigob-my.sharepoint.com/Users/nespaillat/Downloads/DEG-FORE013-Formulario-Informe-de-Evaluacion-Trimestral-de-Metas-Fisicas_28-marzo-2019%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ulario"/>
      <sheetName val="Historial de Cambios"/>
      <sheetName val="Validacion datos"/>
    </sheetNames>
    <sheetDataSet>
      <sheetData sheetId="0" refreshError="1"/>
      <sheetData sheetId="1" refreshError="1"/>
      <sheetData sheetId="2" refreshError="1">
        <row r="2">
          <cell r="A2">
            <v>1</v>
          </cell>
          <cell r="B2" t="str">
            <v>DESARROLLO INSTITUCIONAL</v>
          </cell>
        </row>
        <row r="3">
          <cell r="A3">
            <v>2</v>
          </cell>
          <cell r="B3" t="str">
            <v>DESARROLLO SOCIAL</v>
          </cell>
        </row>
        <row r="4">
          <cell r="A4">
            <v>3</v>
          </cell>
          <cell r="B4" t="str">
            <v>DESARROLLO PRODUCTIVO</v>
          </cell>
        </row>
        <row r="5">
          <cell r="A5">
            <v>4</v>
          </cell>
          <cell r="B5" t="str">
            <v>DESARROLLO SOSTENIBLE</v>
          </cell>
        </row>
        <row r="8">
          <cell r="A8">
            <v>1.1000000000000001</v>
          </cell>
          <cell r="B8" t="str">
            <v>Administración pública transparente, eficiente y orientada</v>
          </cell>
          <cell r="D8" t="str">
            <v>1.1.1</v>
          </cell>
          <cell r="E8" t="str">
            <v>Estructurar una administración pública eficiente que actúe con honestidad, transparencia y rendición de cuentas y se oriente a la obtención de resultados en beneficio de la sociedad y del desarrollo nacional y local</v>
          </cell>
        </row>
        <row r="9">
          <cell r="A9">
            <v>1.2</v>
          </cell>
          <cell r="B9" t="str">
            <v>Imperio de la ley y seguridad ciudadana</v>
          </cell>
          <cell r="D9" t="str">
            <v>1.1.2</v>
          </cell>
          <cell r="E9" t="str">
            <v>Impulsar el desarrollo local, provincial y regional, mediante el fortalecmimiento de las capacidades de planificación y gestión a los municipios, la participación de los actores sociales y la coordinación con otras instancias del Estado, a fin de potenciar los recursos locales y aprovechar las oportunidades de los mercados globales</v>
          </cell>
        </row>
        <row r="10">
          <cell r="A10">
            <v>1.3</v>
          </cell>
          <cell r="B10" t="str">
            <v>Democracia participativa y ciudadanía responsable</v>
          </cell>
          <cell r="D10" t="str">
            <v>1.2.1</v>
          </cell>
          <cell r="E10" t="str">
            <v>Fortalecer el respeto a la ley y sancionar su incumplimiento a través de un sistema de administración de justicia accesible a toda la población, eficiente en el despacho judicial y ágil en los procesos judiciales</v>
          </cell>
        </row>
        <row r="11">
          <cell r="A11">
            <v>1.4</v>
          </cell>
          <cell r="B11" t="str">
            <v>Seguridad y convivencia pacífica</v>
          </cell>
          <cell r="D11" t="str">
            <v>1.2.2</v>
          </cell>
          <cell r="E11" t="str">
            <v>Construir un clima de seguridad ciudadana basado en el combate a las múltiples causas que originan la delincuencia, la violencia en la convivencia social y el crimen organizado, mediante la articulación eficiente de las políticas de prevención, persecución y sanción</v>
          </cell>
        </row>
        <row r="12">
          <cell r="A12">
            <v>2.1</v>
          </cell>
          <cell r="B12" t="str">
            <v>Educación de calidad para todos y todas</v>
          </cell>
          <cell r="D12" t="str">
            <v>1.3.1</v>
          </cell>
          <cell r="E12" t="str">
            <v>Promover la calidad de la democracia, sus principios, instituciones y procedimientos, facilitando la participación institucional y organizada de la población y el ejercicio responsable de los derechos y deberes ciudadanos</v>
          </cell>
        </row>
        <row r="13">
          <cell r="A13">
            <v>2.2000000000000002</v>
          </cell>
          <cell r="B13" t="str">
            <v>Salud y seguridad social integral</v>
          </cell>
          <cell r="D13" t="str">
            <v>1.3.2</v>
          </cell>
          <cell r="E13" t="str">
            <v>Promover la consolidación del sistema electoral y de partidos políticos para garantizar la actuación responsable, democrática y transparente de los actores e instituciones del sistema político</v>
          </cell>
        </row>
        <row r="14">
          <cell r="A14">
            <v>2.2999999999999998</v>
          </cell>
          <cell r="B14" t="str">
            <v>Igualdad de derechos y oportunidades</v>
          </cell>
          <cell r="D14" t="str">
            <v>1.3.3</v>
          </cell>
          <cell r="E14" t="str">
            <v>Fortalecer las capacidades de control y fiscalización del Congreso Nacional para proteger los recursos públicos y asegurar su uso eficiente, eficaz y transparente</v>
          </cell>
        </row>
        <row r="15">
          <cell r="A15">
            <v>2.4</v>
          </cell>
          <cell r="B15" t="str">
            <v>Cohesión territorial</v>
          </cell>
          <cell r="D15" t="str">
            <v>1.4.1</v>
          </cell>
          <cell r="E15" t="str">
            <v>Garantizar la defensa de los intereses nacionales en los espacios terrestre, marítimo y aéreo</v>
          </cell>
        </row>
        <row r="16">
          <cell r="A16">
            <v>2.5</v>
          </cell>
          <cell r="B16" t="str">
            <v>Vivienda digna en entornos saludables</v>
          </cell>
          <cell r="D16" t="str">
            <v>1.4.2</v>
          </cell>
          <cell r="E16" t="str">
            <v>Consolidar las relaciones internacionales como instrumento de la promoción del desarrollo nacional, la convivencia pacífica, el desarrollo global, regional e insular sostenible y un orden internacional justo, en consonancia con los principios democráticos y el derecho internacional</v>
          </cell>
        </row>
        <row r="17">
          <cell r="A17">
            <v>2.6</v>
          </cell>
          <cell r="B17" t="str">
            <v>Cultura e identidad nacional en un mundo global</v>
          </cell>
          <cell r="D17" t="str">
            <v>2.1.1</v>
          </cell>
          <cell r="E17" t="str">
            <v>Implantar y garantizar un sistema educativo nacional de calidad</v>
          </cell>
        </row>
        <row r="18">
          <cell r="A18">
            <v>2.7</v>
          </cell>
          <cell r="B18" t="str">
            <v>Deportes y recreación física para el desarrollo humano</v>
          </cell>
          <cell r="D18" t="str">
            <v>2.1.2</v>
          </cell>
          <cell r="E18" t="str">
            <v>Universalizar la educación desde el nivel inicial hasta completar el nivel medio</v>
          </cell>
        </row>
        <row r="19">
          <cell r="A19">
            <v>3.1</v>
          </cell>
          <cell r="B19" t="str">
            <v>Economía articulada, innovadora y ambientalmente sostenible, con una estructura productiva que genera crecimiento alto y sostenido, con trabajo digno, que se inserta de forma competitiva en la economía global</v>
          </cell>
          <cell r="D19" t="str">
            <v>2.2.1</v>
          </cell>
          <cell r="E19" t="str">
            <v>Garantizar el derecho de la población al acceso a un modelo de atención integral, con calidad y calidez, que privilegie la promoción de la salud y la prevención de la enfermedad, mediante la consolidación del Sistema Nacional de Salud</v>
          </cell>
        </row>
        <row r="20">
          <cell r="A20">
            <v>3.2</v>
          </cell>
          <cell r="B20" t="str">
            <v>Energía confiable y ambientalmente sostenible</v>
          </cell>
          <cell r="D20" t="str">
            <v>2.2.2</v>
          </cell>
          <cell r="E20" t="str">
            <v>Universalizar el aseguramiento en salud para garantizar el acceso a servicios de salud y reducir el gasto de bolsillo</v>
          </cell>
        </row>
        <row r="21">
          <cell r="A21">
            <v>3.3</v>
          </cell>
          <cell r="B21" t="str">
            <v>Competitividad e innovavión en un ambiente favorable a la cooperación y la responsabilidad social</v>
          </cell>
          <cell r="D21" t="str">
            <v>2.2.3</v>
          </cell>
          <cell r="E21" t="str">
            <v>Garantizar un sistema universal, único y sostenible de Seguridad Social frente a los riesgos de vejez, discapacidad y sobrevivencia, integrando y transparentando los regímenes segmentados existentes, en conformidad con la ley 87-00</v>
          </cell>
        </row>
        <row r="22">
          <cell r="A22">
            <v>3.4</v>
          </cell>
          <cell r="B22" t="str">
            <v>Empleos suficientes y dignos</v>
          </cell>
          <cell r="D22" t="str">
            <v>2.3.1</v>
          </cell>
          <cell r="E22" t="str">
            <v>Construir una cultura de igualdad y equidad entre hombres y mujeres</v>
          </cell>
        </row>
        <row r="23">
          <cell r="A23">
            <v>3.5</v>
          </cell>
          <cell r="B23" t="str">
            <v>Estructura productiva sectorial y territorialmente adecuada, integrada competitivamente a la economía global y que aprovecha las oportunidades del mercado local.</v>
          </cell>
          <cell r="D23" t="str">
            <v>2.3.2</v>
          </cell>
          <cell r="E23" t="str">
            <v>Elevar el capital humano y social y las oportunidades enconómicas para la población en condiciones de pobreza, a fin de elvar su empleabilidad, capacidad de generación de ingresos y mejoría de las condiciones de vida.</v>
          </cell>
        </row>
        <row r="24">
          <cell r="A24">
            <v>4.0999999999999996</v>
          </cell>
          <cell r="B24" t="str">
            <v>Manejo sostenible del medio ambiente</v>
          </cell>
          <cell r="D24" t="str">
            <v>2.3.3</v>
          </cell>
          <cell r="E24" t="str">
            <v>Disminuir la pobreza mediante un efectivo y eficiente sistema de protección social, que tome en cuenta las necesidades y vulnerabilidades a lo largo del ciclo de vida</v>
          </cell>
        </row>
        <row r="25">
          <cell r="A25">
            <v>4.2</v>
          </cell>
          <cell r="B25" t="str">
            <v>Eficaz gestión de riesgos para minimizar pérdidas humanas, económicas y ambientales.</v>
          </cell>
          <cell r="D25" t="str">
            <v>2.3.4</v>
          </cell>
          <cell r="E25" t="str">
            <v>Proteger a los niños, niñas, adolescentes y jóvenes desde la primera infancia para propiciar su desarrollo integral e inclusión social</v>
          </cell>
        </row>
        <row r="26">
          <cell r="A26">
            <v>4.3</v>
          </cell>
          <cell r="B26" t="str">
            <v>Adecuada adaptación al cambio climático</v>
          </cell>
          <cell r="D26" t="str">
            <v>2.3.5</v>
          </cell>
          <cell r="E26" t="str">
            <v>Proteger a la población adulta mayor, en particular aquella en condiciones de vulnerabilidad, e impulsar su inclusión económica y social</v>
          </cell>
        </row>
        <row r="27">
          <cell r="D27" t="str">
            <v>2.3.6</v>
          </cell>
          <cell r="E27" t="str">
            <v>Proteger a las personas con discapacidad, en particular aquellas en condiciones de vulnerabilidad, e impulsar su inclusión económica y social</v>
          </cell>
        </row>
        <row r="28">
          <cell r="D28" t="str">
            <v>2.3.7</v>
          </cell>
          <cell r="E28" t="str">
            <v>Ordenar los flujos migratorios conforme a las necesidades del desarrollo nacional</v>
          </cell>
        </row>
        <row r="29">
          <cell r="D29" t="str">
            <v>2.3.8</v>
          </cell>
          <cell r="E29" t="str">
            <v>Promover y proteger los derechos de la población dominicana en el exterior y propiciar la conservación de su identidad nacional</v>
          </cell>
        </row>
        <row r="30">
          <cell r="D30" t="str">
            <v>2.4.1</v>
          </cell>
          <cell r="E30" t="str">
            <v>Integrar la dimensión de la cohesión territorial en el diseño y la gestión de las políticas públicas</v>
          </cell>
        </row>
        <row r="31">
          <cell r="D31" t="str">
            <v>2.4.2</v>
          </cell>
          <cell r="E31" t="str">
            <v>Reducir la disparidad urbano-rural e interregional en el acceso a servicios y oportunidades económicas, mediante la promoción de un desarrollo territorial ordenado e inclusivo</v>
          </cell>
        </row>
        <row r="32">
          <cell r="D32" t="str">
            <v>2.4.3</v>
          </cell>
          <cell r="E32" t="str">
            <v>Promover el desarrollo sostenible de la zona fronteriza</v>
          </cell>
        </row>
        <row r="33">
          <cell r="D33" t="str">
            <v>2.5.1</v>
          </cell>
          <cell r="E33" t="str">
            <v>Facilitar el acceso de la población a viviendas económicas, seguras y dignas, con seguridad jurídica y en asentamientos humanos sostenibles, socialmente integrados, que cumplan con los criterios de adecuada gestión de riesgos y accesibilidad universal para las personas con discapacidad físico motora</v>
          </cell>
        </row>
        <row r="34">
          <cell r="D34" t="str">
            <v>2.5.2</v>
          </cell>
          <cell r="E34" t="str">
            <v>Garantizar el acceso universal a servicios de agua potable y saneamiento, provistos con calidad y eficiencia</v>
          </cell>
        </row>
        <row r="35">
          <cell r="D35" t="str">
            <v>2.6.1</v>
          </cell>
          <cell r="E35" t="str">
            <v>Recuperar, promover y desarrollar los diferentes procesos y manifestaciones culturales que reafirman la identidad nacional, en un marco de participación, pluralidad, equidad de género y apertura al entorno regional y global</v>
          </cell>
        </row>
        <row r="36">
          <cell r="D36" t="str">
            <v>2.6.2</v>
          </cell>
          <cell r="E36" t="str">
            <v>Promover el desarrollo de la industria cultural</v>
          </cell>
        </row>
        <row r="37">
          <cell r="D37" t="str">
            <v>2.7.1</v>
          </cell>
          <cell r="E37" t="str">
            <v>Promover la cultura de práctica sistemática de actividades físicas y del deporte para elevar la calidad de vida</v>
          </cell>
        </row>
        <row r="38">
          <cell r="D38" t="str">
            <v>3.1.1</v>
          </cell>
          <cell r="E38" t="str">
            <v>Garantizar la sostenibilidad macroeconómica</v>
          </cell>
        </row>
        <row r="39">
          <cell r="D39" t="str">
            <v>3.1.2</v>
          </cell>
          <cell r="E39" t="str">
            <v>Consolidar una gestión de las finanzas públicas sostenible, que asigne los recursos en función de las prioridades del desarrollo nacional y propicie una distribución equitativa de la renta nacional</v>
          </cell>
        </row>
        <row r="40">
          <cell r="D40" t="str">
            <v>3.1.3</v>
          </cell>
          <cell r="E40" t="str">
            <v>Consolidar un sistema financiero eficiente, solvente y profundo que apoye la generación de ahorro y su canalización al desarrollo productivo</v>
          </cell>
        </row>
        <row r="41">
          <cell r="D41" t="str">
            <v>3.2.1</v>
          </cell>
          <cell r="E41" t="str">
            <v>Asegurar un suministro confiable de electricidad, a precios competitivos y en condiciones de sostenibilidad financiera y ambiental</v>
          </cell>
        </row>
        <row r="42">
          <cell r="D42" t="str">
            <v>3.2.2</v>
          </cell>
          <cell r="E42" t="str">
            <v>Garantizar un suministro de combustibles confiable, diversificado, a precios competitivos y en condiciones de sostenibilidad ambiental</v>
          </cell>
        </row>
        <row r="43">
          <cell r="D43" t="str">
            <v>3.3.1</v>
          </cell>
          <cell r="E43" t="str">
            <v>Desarrollar un entorno regulador que asegure un funcionamiento ordenado de los mercados y un clima de inversión y negocios pro-competitivo en un marco de responsabilidad social</v>
          </cell>
        </row>
        <row r="44">
          <cell r="D44" t="str">
            <v>3.3.2</v>
          </cell>
          <cell r="E44" t="str">
            <v>Consolidar el clima de paz laboral para apoyar la generación de empleo decente</v>
          </cell>
        </row>
        <row r="45">
          <cell r="D45" t="str">
            <v>3.3.3</v>
          </cell>
          <cell r="E45" t="str">
            <v>Consolidar un sistema de educación superior de calidad, que responda a las necesidades del desarrollo de la Nación</v>
          </cell>
        </row>
        <row r="46">
          <cell r="D46" t="str">
            <v>3.3.4</v>
          </cell>
          <cell r="E46" t="str">
            <v>Fortalecer el sistema nacional de ciencia, tecnoloíia e innovación para dea respuestas a las demandas económicas, sociales y culturales de la nación y propiciar la inserción en la sociedad y economía del conocimiento</v>
          </cell>
        </row>
        <row r="47">
          <cell r="D47" t="str">
            <v>3.3.5</v>
          </cell>
          <cell r="E47" t="str">
            <v>Lograr acceso universal y uso productivo de las tecnologías de la información y comunicación (TIC)</v>
          </cell>
        </row>
        <row r="48">
          <cell r="D48" t="str">
            <v>3.3.6</v>
          </cell>
          <cell r="E48" t="str">
            <v>Expandir la cobertura y mejorar la calidad y competitividad de la infraestructura y servicios de transporte, logística, orientándolos a la integración del territorio, al apoyo del desarrollo productivo a la inserción competitiva en los mercados internacionales.</v>
          </cell>
        </row>
        <row r="49">
          <cell r="D49" t="str">
            <v>3.3.7</v>
          </cell>
          <cell r="E49" t="str">
            <v>Convertir al país en un centro logístico regional, aprovechando sus ventajas de localización geográfica</v>
          </cell>
        </row>
        <row r="50">
          <cell r="D50" t="str">
            <v>3.4.1</v>
          </cell>
          <cell r="E50" t="str">
            <v>Propiciar mayores niveles de inversión, tanto nacional como extranjera, en actividades de alto valor agregado y capacidad de generación de empleo decente</v>
          </cell>
        </row>
        <row r="51">
          <cell r="D51" t="str">
            <v>3.4.2</v>
          </cell>
          <cell r="E51" t="str">
            <v>Consolidar el Sistema de Formación y Capacitación Continua para el Trabajo, a fin de acompañar al aparato productivo en su proceso de escalamiento de valor, facilitar la inserción en el mercado laboral y desarrollar capacidades emprendedoras</v>
          </cell>
        </row>
        <row r="52">
          <cell r="D52" t="str">
            <v>3.4.3</v>
          </cell>
          <cell r="E52" t="str">
            <v>Elevar la eficiencia, capacidad de inversión y productividad de las micro, pequeñas y medianas empresas (MIPYME).</v>
          </cell>
        </row>
        <row r="53">
          <cell r="D53" t="str">
            <v>3.5.1</v>
          </cell>
          <cell r="E53" t="str">
            <v>Impulsar el desarrollo exportador sobre la base de una inserción competitiva en los mercados internacionales</v>
          </cell>
        </row>
        <row r="54">
          <cell r="D54" t="str">
            <v>3.5.2</v>
          </cell>
          <cell r="E54" t="str">
            <v>Crear la infraestructura (física e institucional) de normalización, metrología, reglamentación técnica y acreditación, que garantice el cumplimiento de los requisitos de los mercados globales y un compromiso con la excelencia</v>
          </cell>
        </row>
        <row r="55">
          <cell r="D55" t="str">
            <v>3.5.3</v>
          </cell>
          <cell r="E55" t="str">
            <v>Elevar la productividad, competitividad y sostenibilidad ambiental y financiera de las cadenas agroproductivas, a fin de contribuir a la seguridad alimentaria, aprovechar el potencial exportador y generar empleo e ingresos para la población rural</v>
          </cell>
        </row>
        <row r="56">
          <cell r="D56" t="str">
            <v>3.5.4</v>
          </cell>
          <cell r="E56" t="str">
            <v>Desarrollar un sector manufacturero articulador del aparato productivo nacional, ambientalmente sostenible e integrado a los mercados globales con creciente escalamiento en las cadenas de valor</v>
          </cell>
        </row>
        <row r="57">
          <cell r="D57" t="str">
            <v>3.5.5</v>
          </cell>
          <cell r="E57" t="str">
            <v>Apoyar la competitividad, diversificación y sostenibilidad del sector turismo</v>
          </cell>
        </row>
        <row r="58">
          <cell r="D58" t="str">
            <v>3.5.6</v>
          </cell>
          <cell r="E58" t="str">
            <v>Consolidar un entorno adecuado que incentive la inversión para el desarrollo sostenible del sector minero</v>
          </cell>
        </row>
        <row r="59">
          <cell r="D59" t="str">
            <v>4.1.1</v>
          </cell>
          <cell r="E59" t="str">
            <v>Proteger y usar de forma sostenible los bienes y servicios de los ecosistemas, la bio-diversidad y el patrimonio natural de la nación, incluidos los recursos marinos</v>
          </cell>
        </row>
        <row r="60">
          <cell r="D60" t="str">
            <v>4.1.2</v>
          </cell>
          <cell r="E60" t="str">
            <v>Promover la producción y el consumo sostenibles</v>
          </cell>
        </row>
        <row r="61">
          <cell r="D61" t="str">
            <v>4.1.3</v>
          </cell>
          <cell r="E61" t="str">
            <v>Desarrollar una gestión integral de desechos, sustancias contaminantes y fuentes de contaminación</v>
          </cell>
        </row>
        <row r="62">
          <cell r="D62" t="str">
            <v>4.1.4</v>
          </cell>
          <cell r="E62" t="str">
            <v>Gestionar el recurso agua de manera eficiente y sostenible, para garantizar la seguridad hídrica</v>
          </cell>
        </row>
        <row r="63">
          <cell r="D63" t="str">
            <v>4.2.1</v>
          </cell>
          <cell r="E63" t="str">
            <v>Desarrollar un eficaz sistema nacional de gestión integral de riesgos, con activa participación de las comunidades y gobiernos locales, que minimice los daños y posibilite la recuperación rápida y sostenible de las áreas y poblaciones afectadas</v>
          </cell>
        </row>
        <row r="64">
          <cell r="D64" t="str">
            <v>4.3.1</v>
          </cell>
          <cell r="E64" t="str">
            <v>Reducir la vulnerabilidad, avanzar en la adaptación a los efectos del cambio climático y contribuir a la mitigación de sus causas</v>
          </cell>
        </row>
      </sheetData>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a1" displayName="Tabla1" ref="A28:J29" totalsRowShown="0" headerRowDxfId="224" dataDxfId="222" headerRowBorderDxfId="223" tableBorderDxfId="221" totalsRowBorderDxfId="220">
  <autoFilter ref="A28:J29" xr:uid="{00000000-0009-0000-0100-000001000000}"/>
  <tableColumns count="10">
    <tableColumn id="1" xr3:uid="{00000000-0010-0000-0000-000001000000}" name="Producto" dataDxfId="219"/>
    <tableColumn id="2" xr3:uid="{00000000-0010-0000-0000-000002000000}" name="Indicador" dataDxfId="218"/>
    <tableColumn id="3" xr3:uid="{00000000-0010-0000-0000-000003000000}" name="Física_x000a_(A)" dataDxfId="217"/>
    <tableColumn id="4" xr3:uid="{00000000-0010-0000-0000-000004000000}" name="Financiera_x000a_(B)" dataDxfId="216"/>
    <tableColumn id="9" xr3:uid="{00000000-0010-0000-0000-000009000000}" name="Física_x000a_(C)" dataDxfId="215"/>
    <tableColumn id="10" xr3:uid="{00000000-0010-0000-0000-00000A000000}" name="Financiera_x000a_(D)" dataDxfId="214"/>
    <tableColumn id="5" xr3:uid="{00000000-0010-0000-0000-000005000000}" name="Física _x000a_(E)" dataDxfId="213"/>
    <tableColumn id="6" xr3:uid="{00000000-0010-0000-0000-000006000000}" name="Financiera _x000a_ (F)" dataDxfId="212"/>
    <tableColumn id="7" xr3:uid="{00000000-0010-0000-0000-000007000000}" name="Física _x000a_(%)_x000a_ G=E/C" dataDxfId="211">
      <calculatedColumnFormula>IF(G29&gt;0,G29/C29,0)</calculatedColumnFormula>
    </tableColumn>
    <tableColumn id="8" xr3:uid="{00000000-0010-0000-0000-000008000000}" name="Financiero _x000a_(%) _x000a_H=F/D" dataDxfId="210">
      <calculatedColumnFormula>IF(H29&gt;0,H29/D29,0)</calculatedColumnFormula>
    </tableColumn>
  </tableColumns>
  <tableStyleInfo name="Estilo de tabla 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5C3A4176-F7F1-4EB9-8A99-89B54B49E651}" name="Tabla13" displayName="Tabla13" ref="A28:J29" totalsRowShown="0" headerRowDxfId="209" dataDxfId="208" headerRowBorderDxfId="206" tableBorderDxfId="207" totalsRowBorderDxfId="205">
  <autoFilter ref="A28:J29" xr:uid="{00000000-0009-0000-0100-000001000000}"/>
  <tableColumns count="10">
    <tableColumn id="1" xr3:uid="{6FD6AECE-46C4-42E0-A210-68CB1E625262}" name="Producto" dataDxfId="197"/>
    <tableColumn id="2" xr3:uid="{D0D7A0FC-4A9C-468F-9D07-68033675A74A}" name="Indicador" dataDxfId="196"/>
    <tableColumn id="3" xr3:uid="{5A55B948-C5EA-4EA2-AD95-72F8560E1201}" name="Física_x000a_(A)" dataDxfId="204"/>
    <tableColumn id="4" xr3:uid="{4F29DBEB-B570-474D-AFCD-F61D802E490F}" name="Financiera_x000a_(B)" dataDxfId="195"/>
    <tableColumn id="9" xr3:uid="{678D04E2-006E-4E58-97DE-EFFEA23E13F7}" name="Física_x000a_(C)" dataDxfId="203"/>
    <tableColumn id="10" xr3:uid="{37103B07-05A8-4085-8CBE-5FFFF51EA856}" name="Financiera_x000a_(D)" dataDxfId="202"/>
    <tableColumn id="5" xr3:uid="{61AB4029-E1A0-4C6A-88A1-2501A87512FA}" name="Física _x000a_(E)" dataDxfId="201"/>
    <tableColumn id="6" xr3:uid="{D5488D80-EF3A-455D-AF6C-1DC2486B2FC3}" name="Financiera _x000a_ (F)" dataDxfId="200"/>
    <tableColumn id="7" xr3:uid="{ED8E8265-687B-4C5F-B578-366707F4B09C}" name="Física _x000a_(%)_x000a_ G=E/C" dataDxfId="199">
      <calculatedColumnFormula>IF(G29&gt;0,G29/C29,0)</calculatedColumnFormula>
    </tableColumn>
    <tableColumn id="8" xr3:uid="{8999B147-EDC4-4F34-90E9-14752F171294}" name="Financiero _x000a_(%) _x000a_H=F/D" dataDxfId="198">
      <calculatedColumnFormula>IF(H29&gt;0,H29/D29,0)</calculatedColumnFormula>
    </tableColumn>
  </tableColumns>
  <tableStyleInfo name="Estilo de tabla 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35446A10-BEE3-4019-B753-611403973807}" name="Tabla134" displayName="Tabla134" ref="A28:J29" totalsRowShown="0" headerRowDxfId="194" dataDxfId="193" headerRowBorderDxfId="191" tableBorderDxfId="192" totalsRowBorderDxfId="190">
  <autoFilter ref="A28:J29" xr:uid="{00000000-0009-0000-0100-000001000000}"/>
  <tableColumns count="10">
    <tableColumn id="1" xr3:uid="{BD4D4F38-DAFC-4AB3-9BF8-11801A113D12}" name="Producto" dataDxfId="185"/>
    <tableColumn id="2" xr3:uid="{B5DD5E98-60A1-4289-B403-1AB07AC68DB6}" name="Indicador" dataDxfId="184"/>
    <tableColumn id="3" xr3:uid="{0C2E523D-FEAE-4C5D-9FF6-23059C31CF23}" name="Física_x000a_(A)" dataDxfId="183"/>
    <tableColumn id="4" xr3:uid="{A2D6A2E2-F4B5-434D-BB7C-1451C75929A8}" name="Financiera_x000a_(B)" dataDxfId="182"/>
    <tableColumn id="9" xr3:uid="{182C9224-C257-4EFD-8B69-14F146047E7E}" name="Física_x000a_(C)" dataDxfId="3"/>
    <tableColumn id="10" xr3:uid="{05F5F1A1-0F38-4F9A-8C98-D5A764740DC9}" name="Financiera_x000a_(D)" dataDxfId="2"/>
    <tableColumn id="5" xr3:uid="{2381866E-9C30-4093-BF6B-16995790D12F}" name="Física _x000a_(E)" dataDxfId="189"/>
    <tableColumn id="6" xr3:uid="{B752396C-9CDE-4174-92DA-5186530302FC}" name="Financiera _x000a_ (F)" dataDxfId="188"/>
    <tableColumn id="7" xr3:uid="{47669826-1EB0-4C72-95C6-5E06E0C69BEF}" name="Física _x000a_(%)_x000a_ G=E/C" dataDxfId="187">
      <calculatedColumnFormula>IF(G29&gt;0,G29/C29,0)</calculatedColumnFormula>
    </tableColumn>
    <tableColumn id="8" xr3:uid="{5C3D8A98-10B2-4613-B7BE-09D23E2038A7}" name="Financiero _x000a_(%) _x000a_H=F/D" dataDxfId="186">
      <calculatedColumnFormula>IF(H29&gt;0,H29/D29,0)</calculatedColumnFormula>
    </tableColumn>
  </tableColumns>
  <tableStyleInfo name="Estilo de tabla 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1DC070D-1682-44BA-B584-39AF8C0C8082}" name="Tabla1345" displayName="Tabla1345" ref="A28:J29" totalsRowShown="0" headerRowDxfId="181" dataDxfId="180" headerRowBorderDxfId="178" tableBorderDxfId="179" totalsRowBorderDxfId="177">
  <autoFilter ref="A28:J29" xr:uid="{00000000-0009-0000-0100-000001000000}"/>
  <tableColumns count="10">
    <tableColumn id="1" xr3:uid="{B98AC284-0A2C-4D41-A009-CA89216839C7}" name="Producto" dataDxfId="172"/>
    <tableColumn id="2" xr3:uid="{3E658A15-37E5-4343-8DA5-C027C804AC2B}" name="Indicador" dataDxfId="171"/>
    <tableColumn id="3" xr3:uid="{CC6E0B5F-32DC-44F2-8B53-2A12F305FBDD}" name="Física_x000a_(A)" dataDxfId="170"/>
    <tableColumn id="4" xr3:uid="{19ACBAAC-B67E-4178-A97C-AAFA29F2B02F}" name="Financiera_x000a_(B)" dataDxfId="169"/>
    <tableColumn id="9" xr3:uid="{5ED0FDA2-BE5B-4243-A202-0894E44EA603}" name="Física_x000a_(C)" dataDxfId="1"/>
    <tableColumn id="10" xr3:uid="{94AC0C35-89A0-42C8-9ADD-6F13F47E3992}" name="Financiera_x000a_(D)" dataDxfId="0"/>
    <tableColumn id="5" xr3:uid="{F0539CD8-2221-42BF-A6A3-16A7FD5CCEB4}" name="Física _x000a_(E)" dataDxfId="176"/>
    <tableColumn id="6" xr3:uid="{EDC2C00E-64C7-4A3E-B0B4-FD081D265CA3}" name="Financiera _x000a_ (F)" dataDxfId="175"/>
    <tableColumn id="7" xr3:uid="{0BD7AA6F-D092-4B16-B105-2C736D64C32C}" name="Física _x000a_(%)_x000a_ G=E/C" dataDxfId="174">
      <calculatedColumnFormula>IF(G29&gt;0,G29/C29,0)</calculatedColumnFormula>
    </tableColumn>
    <tableColumn id="8" xr3:uid="{52385727-4C54-4BA1-8F92-6C33FCDCBB6F}" name="Financiero _x000a_(%) _x000a_H=F/D" dataDxfId="173">
      <calculatedColumnFormula>IF(H29&gt;0,H29/D29,0)</calculatedColumnFormula>
    </tableColumn>
  </tableColumns>
  <tableStyleInfo name="Estilo de tabla 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F3BDBA10-5BC9-4918-8522-78BD46F8177B}" name="Tabla13456" displayName="Tabla13456" ref="A28:J29" totalsRowShown="0" headerRowDxfId="168" dataDxfId="167" headerRowBorderDxfId="165" tableBorderDxfId="166" totalsRowBorderDxfId="164">
  <autoFilter ref="A28:J29" xr:uid="{00000000-0009-0000-0100-000001000000}"/>
  <tableColumns count="10">
    <tableColumn id="1" xr3:uid="{980BF8C1-DD67-4DFB-A751-9DB6C31CE7D0}" name="Producto" dataDxfId="159"/>
    <tableColumn id="2" xr3:uid="{8179259A-6C38-46F7-A09B-3B53C8AE6D10}" name="Indicador" dataDxfId="158"/>
    <tableColumn id="3" xr3:uid="{9CD2BABD-78E1-4E41-9E03-31D899EAA17A}" name="Física_x000a_(A)" dataDxfId="157"/>
    <tableColumn id="4" xr3:uid="{7CA8FA9E-7CE1-42B4-A012-F972234E666B}" name="Financiera_x000a_(B)" dataDxfId="156"/>
    <tableColumn id="9" xr3:uid="{20CE9382-018E-417E-8B73-7F6B082B0702}" name="Física_x000a_(C)" dataDxfId="155"/>
    <tableColumn id="10" xr3:uid="{A51E9527-F7BA-4E7E-9389-7463E0E2E1BC}" name="Financiera_x000a_(D)" dataDxfId="154"/>
    <tableColumn id="5" xr3:uid="{740BE883-CBF7-4907-A676-BF2EB0E5BFD9}" name="Física _x000a_(E)" dataDxfId="163"/>
    <tableColumn id="6" xr3:uid="{35F209D3-AE1B-4EAE-9CC5-6FB47AED911E}" name="Financiera _x000a_ (F)" dataDxfId="162"/>
    <tableColumn id="7" xr3:uid="{ADA4EA7A-0F24-4D2B-97BE-0821FB86C6DD}" name="Física _x000a_(%)_x000a_ G=E/C" dataDxfId="161">
      <calculatedColumnFormula>IF(G29&gt;0,G29/C29,0)</calculatedColumnFormula>
    </tableColumn>
    <tableColumn id="8" xr3:uid="{DC572664-F491-4AC7-86C8-55426B25E80D}" name="Financiero _x000a_(%) _x000a_H=F/D" dataDxfId="160">
      <calculatedColumnFormula>IF(H29&gt;0,H29/D29,0)</calculatedColumnFormula>
    </tableColumn>
  </tableColumns>
  <tableStyleInfo name="Estilo de tabla 1"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CE08D9B6-138D-407B-BA32-7867014D09F8}" name="Tabla134567" displayName="Tabla134567" ref="A28:J29" totalsRowShown="0" headerRowDxfId="153" dataDxfId="152" headerRowBorderDxfId="150" tableBorderDxfId="151" totalsRowBorderDxfId="149">
  <autoFilter ref="A28:J29" xr:uid="{00000000-0009-0000-0100-000001000000}"/>
  <tableColumns count="10">
    <tableColumn id="1" xr3:uid="{BFEA602A-F581-41B8-9933-86D573800B0B}" name="Producto" dataDxfId="144"/>
    <tableColumn id="2" xr3:uid="{3422E0E8-1AED-4962-B26C-34D57BFE5513}" name="Indicador" dataDxfId="143"/>
    <tableColumn id="3" xr3:uid="{EB14E28A-6EB6-4D09-B4C8-A546BB23FF35}" name="Física_x000a_(A)" dataDxfId="142"/>
    <tableColumn id="4" xr3:uid="{C8901F90-F68A-45A3-9D1C-E71C980213EE}" name="Financiera_x000a_(B)" dataDxfId="141"/>
    <tableColumn id="9" xr3:uid="{B42601AA-FA02-4FEA-AD2E-0ABC642EFF19}" name="Física_x000a_(C)" dataDxfId="140"/>
    <tableColumn id="10" xr3:uid="{33FFB31A-2E93-4CF6-AD6F-60BDB0ED1B50}" name="Financiera_x000a_(D)" dataDxfId="139"/>
    <tableColumn id="5" xr3:uid="{19E03C06-EF55-48D8-BE40-E05216811AA2}" name="Física _x000a_(E)" dataDxfId="148"/>
    <tableColumn id="6" xr3:uid="{ABE9078F-23AC-4650-9825-A8031E9DD34E}" name="Financiera _x000a_ (F)" dataDxfId="147"/>
    <tableColumn id="7" xr3:uid="{2C172D6F-CC15-484E-9526-B72D4CAA77F8}" name="Física _x000a_(%)_x000a_ G=E/C" dataDxfId="146">
      <calculatedColumnFormula>IF(G29&gt;0,G29/C29,0)</calculatedColumnFormula>
    </tableColumn>
    <tableColumn id="8" xr3:uid="{74009B74-0DE9-4227-8ED2-FE6C79F8CA8F}" name="Financiero _x000a_(%) _x000a_H=F/D" dataDxfId="145">
      <calculatedColumnFormula>IF(H29&gt;0,H29/D29,0)</calculatedColumnFormula>
    </tableColumn>
  </tableColumns>
  <tableStyleInfo name="Estilo de tabla 1"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9EA29B99-6266-484E-A416-04CBC0B1A57F}" name="Tabla1345678" displayName="Tabla1345678" ref="A28:J29" totalsRowShown="0" headerRowDxfId="138" dataDxfId="137" headerRowBorderDxfId="135" tableBorderDxfId="136" totalsRowBorderDxfId="134">
  <autoFilter ref="A28:J29" xr:uid="{00000000-0009-0000-0100-000001000000}"/>
  <tableColumns count="10">
    <tableColumn id="1" xr3:uid="{45F2CE18-E153-4A72-8576-749237C7F264}" name="Producto" dataDxfId="129"/>
    <tableColumn id="2" xr3:uid="{630F4DFB-CE9E-4308-8319-86DF456F27BC}" name="Indicador" dataDxfId="128"/>
    <tableColumn id="3" xr3:uid="{BF11086B-9A38-4EC2-A940-98D313F55063}" name="Física_x000a_(A)" dataDxfId="127"/>
    <tableColumn id="4" xr3:uid="{C4A43EF4-1E46-4127-BE05-611BD3444137}" name="Financiera_x000a_(B)" dataDxfId="126"/>
    <tableColumn id="9" xr3:uid="{9C45C30E-2A4C-4292-A233-8E9FEB5B72D6}" name="Física_x000a_(C)" dataDxfId="125"/>
    <tableColumn id="10" xr3:uid="{BD7FB21F-BEF9-4A46-9CA4-DF1B93C555A5}" name="Financiera_x000a_(D)" dataDxfId="124"/>
    <tableColumn id="5" xr3:uid="{7EDDF08C-894A-4A45-9052-F6FCB068911F}" name="Física _x000a_(E)" dataDxfId="133"/>
    <tableColumn id="6" xr3:uid="{074857BA-CD08-4D7D-B37A-EC70ED3E6FD3}" name="Financiera _x000a_ (F)" dataDxfId="132"/>
    <tableColumn id="7" xr3:uid="{03709D58-A50C-47D9-AD51-6BED2693F7E8}" name="Física _x000a_(%)_x000a_ G=E/C" dataDxfId="131">
      <calculatedColumnFormula>IF(G29&gt;0,G29/C29,0)</calculatedColumnFormula>
    </tableColumn>
    <tableColumn id="8" xr3:uid="{5FEE7D14-269F-4A6B-98DF-8C4E502C89AB}" name="Financiero _x000a_(%) _x000a_H=F/D" dataDxfId="130">
      <calculatedColumnFormula>IF(H29&gt;0,H29/D29,0)</calculatedColumnFormula>
    </tableColumn>
  </tableColumns>
  <tableStyleInfo name="Estilo de tabla 1"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EDC9DE59-77ED-4547-8333-5F2F1D56DB5C}" name="Tabla13456789" displayName="Tabla13456789" ref="A28:J29" totalsRowShown="0" headerRowDxfId="123" dataDxfId="122" headerRowBorderDxfId="120" tableBorderDxfId="121" totalsRowBorderDxfId="119">
  <autoFilter ref="A28:J29" xr:uid="{00000000-0009-0000-0100-000001000000}"/>
  <tableColumns count="10">
    <tableColumn id="1" xr3:uid="{9E021566-ADA3-499B-A32B-A386A3AA6D0B}" name="Producto" dataDxfId="114"/>
    <tableColumn id="2" xr3:uid="{0EB1E8E8-CE71-40CB-A4C7-8AE0250613DF}" name="Indicador" dataDxfId="113"/>
    <tableColumn id="3" xr3:uid="{DDF322AB-1E22-46E0-8C7C-B9649FD192F9}" name="Física_x000a_(A)" dataDxfId="112"/>
    <tableColumn id="4" xr3:uid="{BBE7D8EF-F269-4FBF-9516-813D0F164AC9}" name="Financiera_x000a_(B)" dataDxfId="111"/>
    <tableColumn id="9" xr3:uid="{5027CCEC-E5CA-45FE-9E77-3253782C93E5}" name="Física_x000a_(C)" dataDxfId="110"/>
    <tableColumn id="10" xr3:uid="{EA0F55CC-ADEC-49EE-AB34-F82EA06603E0}" name="Financiera_x000a_(D)" dataDxfId="109"/>
    <tableColumn id="5" xr3:uid="{2F7E0709-AA15-402D-8585-12AE17359801}" name="Física _x000a_(E)" dataDxfId="118"/>
    <tableColumn id="6" xr3:uid="{25CFF703-FC92-43D3-BBC2-7115062FA49C}" name="Financiera _x000a_ (F)" dataDxfId="117"/>
    <tableColumn id="7" xr3:uid="{1149261F-81DB-4B66-9B60-9217DADF4CA1}" name="Física _x000a_(%)_x000a_ G=E/C" dataDxfId="116">
      <calculatedColumnFormula>IF(G29&gt;0,G29/C29,0)</calculatedColumnFormula>
    </tableColumn>
    <tableColumn id="8" xr3:uid="{715658DB-756F-4A39-B269-EC0F349E3820}" name="Financiero _x000a_(%) _x000a_H=F/D" dataDxfId="115">
      <calculatedColumnFormula>IF(H29&gt;0,H29/D29,0)</calculatedColumnFormula>
    </tableColumn>
  </tableColumns>
  <tableStyleInfo name="Estilo de tabla 1"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9E5B8968-B314-4F8F-9472-0593F35EF0BB}" name="Tabla1345678910" displayName="Tabla1345678910" ref="A28:J29" totalsRowShown="0" headerRowDxfId="108" dataDxfId="107" headerRowBorderDxfId="105" tableBorderDxfId="106" totalsRowBorderDxfId="104">
  <autoFilter ref="A28:J29" xr:uid="{00000000-0009-0000-0100-000001000000}"/>
  <tableColumns count="10">
    <tableColumn id="1" xr3:uid="{44DD0490-04AB-41EC-8B4A-F09DDCB4755A}" name="Producto" dataDxfId="99"/>
    <tableColumn id="2" xr3:uid="{2D75B378-132B-4249-892E-97DBC60D4AB6}" name="Indicador" dataDxfId="98"/>
    <tableColumn id="3" xr3:uid="{41115B59-E198-4838-9059-CC9858B50FAF}" name="Física_x000a_(A)" dataDxfId="97"/>
    <tableColumn id="4" xr3:uid="{A9F6BC58-2885-495D-98A0-FC159F93ECB1}" name="Financiera_x000a_(B)" dataDxfId="96"/>
    <tableColumn id="9" xr3:uid="{8807A0A2-3707-4BFF-BEC6-A1D9FB22BAC6}" name="Física_x000a_(C)" dataDxfId="95"/>
    <tableColumn id="10" xr3:uid="{983E89D4-605B-4D22-98BD-E8D7A72A0ED3}" name="Financiera_x000a_(D)" dataDxfId="94"/>
    <tableColumn id="5" xr3:uid="{0F01CECA-983B-4068-B7AB-1938FB8588AD}" name="Física _x000a_(E)" dataDxfId="103"/>
    <tableColumn id="6" xr3:uid="{0C371766-4309-4447-B24D-7AEF1F3F246A}" name="Financiera _x000a_ (F)" dataDxfId="102"/>
    <tableColumn id="7" xr3:uid="{7948FEF7-9424-4116-8926-46AC9148DE58}" name="Física _x000a_(%)_x000a_ G=E/C" dataDxfId="101">
      <calculatedColumnFormula>IF(G29&gt;0,G29/C29,0)</calculatedColumnFormula>
    </tableColumn>
    <tableColumn id="8" xr3:uid="{A651E5A8-55C3-4E3B-B95B-B0E13641C491}" name="Financiero _x000a_(%) _x000a_H=F/D" dataDxfId="100">
      <calculatedColumnFormula>IF(H29&gt;0,H29/D29,0)</calculatedColumnFormula>
    </tableColumn>
  </tableColumns>
  <tableStyleInfo name="Estilo de tabla 1"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DDA4B045-4635-45CE-82B6-9DFB800CB595}" name="Tabla134567891011" displayName="Tabla134567891011" ref="A28:J29" totalsRowShown="0" headerRowDxfId="93" dataDxfId="92" headerRowBorderDxfId="90" tableBorderDxfId="91" totalsRowBorderDxfId="89">
  <autoFilter ref="A28:J29" xr:uid="{00000000-0009-0000-0100-000001000000}"/>
  <tableColumns count="10">
    <tableColumn id="1" xr3:uid="{3D808577-0433-4693-8800-33F61BB4E3A3}" name="Producto" dataDxfId="84"/>
    <tableColumn id="2" xr3:uid="{7E281915-BA52-4427-9F29-C9088A1FE8CF}" name="Indicador" dataDxfId="83"/>
    <tableColumn id="3" xr3:uid="{B6EB4AF0-E284-4215-BFC0-898B7A8F4AA9}" name="Física_x000a_(A)" dataDxfId="82"/>
    <tableColumn id="4" xr3:uid="{84FC9E55-78BE-45EB-89E9-8F233ECA46BC}" name="Financiera_x000a_(B)" dataDxfId="81"/>
    <tableColumn id="9" xr3:uid="{94E5C81E-ADAC-4A75-9765-EF5AB69BB44B}" name="Física_x000a_(C)" dataDxfId="80"/>
    <tableColumn id="10" xr3:uid="{767F19D8-BF7D-4D98-9C1C-D362DC6DACA3}" name="Financiera_x000a_(D)" dataDxfId="79"/>
    <tableColumn id="5" xr3:uid="{30F848AE-1D0D-49F1-979D-603DAE580E34}" name="Física _x000a_(E)" dataDxfId="88"/>
    <tableColumn id="6" xr3:uid="{6D707A01-67ED-4A72-BC73-2043E1149CB7}" name="Financiera _x000a_ (F)" dataDxfId="87"/>
    <tableColumn id="7" xr3:uid="{2FC4B441-3F1A-4C3C-BD9D-137877B2064E}" name="Física _x000a_(%)_x000a_ G=E/C" dataDxfId="86">
      <calculatedColumnFormula>IF(G29&gt;0,G29/C29,0)</calculatedColumnFormula>
    </tableColumn>
    <tableColumn id="8" xr3:uid="{0248A13E-22A6-44A6-A438-85FE9B4A7B6E}" name="Financiero _x000a_(%) _x000a_H=F/D" dataDxfId="85">
      <calculatedColumnFormula>IF(H29&gt;0,H29/D29,0)</calculatedColumnFormula>
    </tableColumn>
  </tableColumns>
  <tableStyleInfo name="Estilo de tabla 1"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B0AAD936-B6C4-4B63-968E-7FEC359C10E6}" name="Tabla13456789101112" displayName="Tabla13456789101112" ref="A28:J29" totalsRowShown="0" headerRowDxfId="78" dataDxfId="77" headerRowBorderDxfId="75" tableBorderDxfId="76" totalsRowBorderDxfId="74">
  <autoFilter ref="A28:J29" xr:uid="{00000000-0009-0000-0100-000001000000}"/>
  <tableColumns count="10">
    <tableColumn id="1" xr3:uid="{B0389472-D650-4B51-8206-13FE0F917FF0}" name="Producto" dataDxfId="69"/>
    <tableColumn id="2" xr3:uid="{7B51A610-EBE1-4791-8EA7-0E7917DE7CEB}" name="Indicador" dataDxfId="68"/>
    <tableColumn id="3" xr3:uid="{8D26127B-5594-40E8-A258-77B2C0931C4B}" name="Física_x000a_(A)" dataDxfId="67"/>
    <tableColumn id="4" xr3:uid="{05CBC13F-1B7B-4E61-ADB0-6B1991252659}" name="Financiera_x000a_(B)" dataDxfId="66"/>
    <tableColumn id="9" xr3:uid="{8FF69E30-4E16-4A4A-804D-C96108F326F2}" name="Física_x000a_(C)" dataDxfId="65"/>
    <tableColumn id="10" xr3:uid="{1575E42F-4131-4B3F-B286-8CE30C62190A}" name="Financiera_x000a_(D)" dataDxfId="64"/>
    <tableColumn id="5" xr3:uid="{1454BF5F-064B-4386-B09A-F0FFCE6E0CC3}" name="Física _x000a_(E)" dataDxfId="73"/>
    <tableColumn id="6" xr3:uid="{839458AC-CE19-4C18-8D91-439B1F9836C6}" name="Financiera _x000a_ (F)" dataDxfId="72"/>
    <tableColumn id="7" xr3:uid="{03A62E64-4CA5-4462-AED6-52F642F27CAE}" name="Física _x000a_(%)_x000a_ G=E/C" dataDxfId="71">
      <calculatedColumnFormula>IF(G29&gt;0,G29/C29,0)</calculatedColumnFormula>
    </tableColumn>
    <tableColumn id="8" xr3:uid="{B8F8A900-38D8-41D2-B5D6-9075723F5F7D}" name="Financiero _x000a_(%) _x000a_H=F/D" dataDxfId="70">
      <calculatedColumnFormula>IF(H29&gt;0,H29/D29,0)</calculatedColumnFormula>
    </tableColumn>
  </tableColumns>
  <tableStyleInfo name="Estilo de tabla 1"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DBBE955D-FA40-47EC-9DCC-DE76BA83C4A7}" name="Tabla1345678910111213" displayName="Tabla1345678910111213" ref="A28:J29" totalsRowShown="0" headerRowDxfId="63" dataDxfId="62" headerRowBorderDxfId="60" tableBorderDxfId="61" totalsRowBorderDxfId="59">
  <autoFilter ref="A28:J29" xr:uid="{00000000-0009-0000-0100-000001000000}"/>
  <tableColumns count="10">
    <tableColumn id="1" xr3:uid="{FF80180C-6EA7-464E-81C1-08F6B3E47D65}" name="Producto" dataDxfId="54"/>
    <tableColumn id="2" xr3:uid="{E1385FB1-52A9-42E2-B642-3BC234DC28D1}" name="Indicador" dataDxfId="53"/>
    <tableColumn id="3" xr3:uid="{24BDD51F-8C8B-449B-B7D7-C91AC949636E}" name="Física_x000a_(A)" dataDxfId="52"/>
    <tableColumn id="4" xr3:uid="{BDADD39A-6B4D-4806-8854-8B877CC1401F}" name="Financiera_x000a_(B)" dataDxfId="51"/>
    <tableColumn id="9" xr3:uid="{2F17B154-7B00-45BD-9F54-DF4FA419E1B8}" name="Física_x000a_(C)" dataDxfId="50"/>
    <tableColumn id="10" xr3:uid="{3DD4FE1F-B199-4E3F-8EA7-CFEFBBFC190E}" name="Financiera_x000a_(D)" dataDxfId="49"/>
    <tableColumn id="5" xr3:uid="{69D26151-965D-4F1F-8132-509BCABB4D8D}" name="Física _x000a_(E)" dataDxfId="58"/>
    <tableColumn id="6" xr3:uid="{8F64BA74-B6D0-4018-ADF3-AC79B0715907}" name="Financiera _x000a_ (F)" dataDxfId="57"/>
    <tableColumn id="7" xr3:uid="{8C2A4CCA-5E7E-4F11-90A4-003ED7B01919}" name="Física _x000a_(%)_x000a_ G=E/C" dataDxfId="56">
      <calculatedColumnFormula>IF(G29&gt;0,G29/C29,0)</calculatedColumnFormula>
    </tableColumn>
    <tableColumn id="8" xr3:uid="{F0F3B109-6D16-444A-A793-5C7C0401D910}" name="Financiero _x000a_(%) _x000a_H=F/D" dataDxfId="55">
      <calculatedColumnFormula>IF(H29&gt;0,H29/D29,0)</calculatedColumnFormula>
    </tableColumn>
  </tableColumns>
  <tableStyleInfo name="Estilo de tabla 1"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C3255F33-571D-44E5-A1CC-27EA1472012E}" name="Tabla134567891011121314" displayName="Tabla134567891011121314" ref="A28:J29" totalsRowShown="0" headerRowDxfId="48" dataDxfId="47" headerRowBorderDxfId="45" tableBorderDxfId="46" totalsRowBorderDxfId="44">
  <autoFilter ref="A28:J29" xr:uid="{00000000-0009-0000-0100-000001000000}"/>
  <tableColumns count="10">
    <tableColumn id="1" xr3:uid="{9B691EBA-9481-4E67-A7B3-51DE4E89EFCF}" name="Producto" dataDxfId="37"/>
    <tableColumn id="2" xr3:uid="{278FEA4C-1513-4114-B8AD-F32CAB31B907}" name="Indicador" dataDxfId="36"/>
    <tableColumn id="3" xr3:uid="{88DD31B6-EE1F-4295-BE25-58E42D9B9968}" name="Física_x000a_(A)" dataDxfId="35"/>
    <tableColumn id="4" xr3:uid="{9C89E995-30CD-467D-9F88-145D546CD176}" name="Financiera_x000a_(B)" dataDxfId="34"/>
    <tableColumn id="9" xr3:uid="{1694EB84-AD3D-402B-AC8D-6FF581E88572}" name="Física_x000a_(C)" dataDxfId="43"/>
    <tableColumn id="10" xr3:uid="{AEBA12EC-4F91-499E-A1DE-49CD2BCF8533}" name="Financiera_x000a_(D)" dataDxfId="42"/>
    <tableColumn id="5" xr3:uid="{0B4AA1A5-80A8-48DF-A46E-0DC66E6DFECA}" name="Física _x000a_(E)" dataDxfId="41"/>
    <tableColumn id="6" xr3:uid="{A925AED3-37E1-42E5-AF96-8FCC20AC6CCC}" name="Financiera _x000a_ (F)" dataDxfId="40"/>
    <tableColumn id="7" xr3:uid="{3E84031A-1FE7-4AE8-9CED-BE32382A290D}" name="Física _x000a_(%)_x000a_ G=E/C" dataDxfId="39">
      <calculatedColumnFormula>IF(G29&gt;0,G29/C29,0)</calculatedColumnFormula>
    </tableColumn>
    <tableColumn id="8" xr3:uid="{821B3260-777D-4215-961E-AF0587E91466}" name="Financiero _x000a_(%) _x000a_H=F/D" dataDxfId="38">
      <calculatedColumnFormula>IF(H29&gt;0,H29/D29,0)</calculatedColumnFormula>
    </tableColumn>
  </tableColumns>
  <tableStyleInfo name="Estilo de tabla 1"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ABC9FEAF-D78D-4791-8BCF-4DC3B8C6F227}" name="Tabla13456789101112131415" displayName="Tabla13456789101112131415" ref="A28:J29" totalsRowShown="0" headerRowDxfId="33" dataDxfId="32" headerRowBorderDxfId="30" tableBorderDxfId="31" totalsRowBorderDxfId="29">
  <autoFilter ref="A28:J29" xr:uid="{00000000-0009-0000-0100-000001000000}"/>
  <tableColumns count="10">
    <tableColumn id="1" xr3:uid="{76A0D96F-8836-473C-ADF5-AA998C2321C0}" name="Producto" dataDxfId="24"/>
    <tableColumn id="2" xr3:uid="{72B5B1B2-3E38-4289-A4F3-F892CB5B1D97}" name="Indicador" dataDxfId="23"/>
    <tableColumn id="3" xr3:uid="{EE9A711C-1922-4515-91AF-62C292ABB9F7}" name="Física_x000a_(A)" dataDxfId="22"/>
    <tableColumn id="4" xr3:uid="{5588CB53-5F99-467C-A5F4-BE824F9D7A7D}" name="Financiera_x000a_(B)" dataDxfId="21"/>
    <tableColumn id="9" xr3:uid="{8F1B4876-2748-49C9-B979-FB2EB999EAB2}" name="Física_x000a_(C)" dataDxfId="20"/>
    <tableColumn id="10" xr3:uid="{CB756544-16AF-4552-BA51-4DCD4281F265}" name="Financiera_x000a_(D)" dataDxfId="19"/>
    <tableColumn id="5" xr3:uid="{1F20C44B-1889-4E48-95F9-35717BDCC537}" name="Física _x000a_(E)" dataDxfId="28"/>
    <tableColumn id="6" xr3:uid="{B9C7876D-AD12-44FF-B087-E90C51F99747}" name="Financiera _x000a_ (F)" dataDxfId="27"/>
    <tableColumn id="7" xr3:uid="{34B5CCC2-E828-41C2-ACC5-AA050A13A25F}" name="Física _x000a_(%)_x000a_ G=E/C" dataDxfId="26">
      <calculatedColumnFormula>IF(G29&gt;0,G29/C29,0)</calculatedColumnFormula>
    </tableColumn>
    <tableColumn id="8" xr3:uid="{09B41675-3D12-42FA-A2A8-7E2AF6C9FFA7}" name="Financiero _x000a_(%) _x000a_H=F/D" dataDxfId="25">
      <calculatedColumnFormula>IF(H29&gt;0,H29/D29,0)</calculatedColumnFormula>
    </tableColumn>
  </tableColumns>
  <tableStyleInfo name="Estilo de tabla 1"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39E0092E-EFAC-427E-95FB-E11CDCE76BFF}" name="Tabla1345678910111213141516" displayName="Tabla1345678910111213141516" ref="A28:J29" totalsRowShown="0" headerRowDxfId="18" dataDxfId="17" headerRowBorderDxfId="15" tableBorderDxfId="16" totalsRowBorderDxfId="14">
  <autoFilter ref="A28:J29" xr:uid="{00000000-0009-0000-0100-000001000000}"/>
  <tableColumns count="10">
    <tableColumn id="1" xr3:uid="{78A1033C-C659-4D88-81A5-1BF4D4EE7565}" name="Producto" dataDxfId="7"/>
    <tableColumn id="2" xr3:uid="{B92A8D78-7EB0-40BB-8845-72EF213F6C6E}" name="Indicador" dataDxfId="6"/>
    <tableColumn id="3" xr3:uid="{95EAC242-E9D3-46E1-BBED-33175AE7AEAC}" name="Física_x000a_(A)" dataDxfId="5"/>
    <tableColumn id="4" xr3:uid="{351D86DF-FB11-4F52-B43D-291A51ADA889}" name="Financiera_x000a_(B)" dataDxfId="4"/>
    <tableColumn id="9" xr3:uid="{6F03B5C9-55ED-46DB-9F9A-E979420D3179}" name="Física_x000a_(C)" dataDxfId="13"/>
    <tableColumn id="10" xr3:uid="{0370920E-99E1-415A-A62B-14E47DB558DE}" name="Financiera_x000a_(D)" dataDxfId="12"/>
    <tableColumn id="5" xr3:uid="{7AE01D02-7F98-401F-AD58-F528D2372DF6}" name="Física _x000a_(E)" dataDxfId="11"/>
    <tableColumn id="6" xr3:uid="{AEE89880-6689-4421-9144-2929435F4350}" name="Financiera _x000a_ (F)" dataDxfId="10"/>
    <tableColumn id="7" xr3:uid="{9CD2895D-B814-4F87-BDB3-DFFEF68606A2}" name="Física _x000a_(%)_x000a_ G=E/C" dataDxfId="9">
      <calculatedColumnFormula>IF(G29&gt;0,G29/C29,0)</calculatedColumnFormula>
    </tableColumn>
    <tableColumn id="8" xr3:uid="{154656E0-16A4-4F71-A734-C270D6543186}" name="Financiero _x000a_(%) _x000a_H=F/D" dataDxfId="8">
      <calculatedColumnFormula>IF(H29&gt;0,H29/D29,0)</calculatedColumnFormula>
    </tableColumn>
  </tableColumns>
  <tableStyleInfo name="Estilo de tabla 1"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5.xml"/><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table" Target="../tables/table6.xml"/><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table" Target="../tables/table7.xml"/><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table" Target="../tables/table8.xml"/><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table" Target="../tables/table9.xml"/><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table" Target="../tables/table10.xml"/><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table" Target="../tables/table11.xml"/><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table" Target="../tables/table12.xml"/><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table" Target="../tables/table13.xml"/><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table" Target="../tables/table14.xml"/><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table" Target="../tables/table15.xml"/><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44"/>
  <sheetViews>
    <sheetView topLeftCell="A16" zoomScale="90" zoomScaleNormal="90" zoomScaleSheetLayoutView="100" workbookViewId="0">
      <selection activeCell="B8" sqref="B8:J8"/>
    </sheetView>
  </sheetViews>
  <sheetFormatPr defaultColWidth="11.42578125" defaultRowHeight="15" x14ac:dyDescent="0.25"/>
  <cols>
    <col min="1" max="1" width="23" style="8" customWidth="1"/>
    <col min="2" max="2" width="19.85546875" style="8" bestFit="1" customWidth="1"/>
    <col min="3" max="10" width="12.7109375" style="8" customWidth="1"/>
    <col min="11" max="11" width="11.42578125" style="8"/>
  </cols>
  <sheetData>
    <row r="1" spans="1:11" ht="21.75" thickBot="1" x14ac:dyDescent="0.3">
      <c r="A1" s="23"/>
      <c r="B1" s="50" t="s">
        <v>52</v>
      </c>
      <c r="C1" s="51"/>
      <c r="D1" s="51"/>
      <c r="E1" s="51"/>
      <c r="F1" s="51"/>
      <c r="G1" s="51"/>
      <c r="H1" s="51"/>
      <c r="I1" s="51"/>
      <c r="J1" s="52"/>
      <c r="K1" s="1"/>
    </row>
    <row r="2" spans="1:11" ht="21.75" thickBot="1" x14ac:dyDescent="0.3">
      <c r="A2" s="24"/>
      <c r="B2" s="53" t="s">
        <v>0</v>
      </c>
      <c r="C2" s="54"/>
      <c r="D2" s="53" t="s">
        <v>1</v>
      </c>
      <c r="E2" s="55"/>
      <c r="F2" s="55"/>
      <c r="G2" s="54"/>
      <c r="H2" s="56"/>
      <c r="I2" s="2" t="s">
        <v>2</v>
      </c>
      <c r="J2" s="3" t="s">
        <v>3</v>
      </c>
      <c r="K2" s="1"/>
    </row>
    <row r="3" spans="1:11" ht="21.75" thickBot="1" x14ac:dyDescent="0.3">
      <c r="A3" s="25"/>
      <c r="B3" s="57" t="s">
        <v>4</v>
      </c>
      <c r="C3" s="58"/>
      <c r="D3" s="57" t="s">
        <v>73</v>
      </c>
      <c r="E3" s="58"/>
      <c r="F3" s="58"/>
      <c r="G3" s="58"/>
      <c r="H3" s="59"/>
      <c r="I3" s="4">
        <v>43552</v>
      </c>
      <c r="J3" s="5">
        <v>0</v>
      </c>
      <c r="K3" s="1"/>
    </row>
    <row r="4" spans="1:11" x14ac:dyDescent="0.25">
      <c r="A4" s="60"/>
      <c r="B4" s="61"/>
      <c r="C4" s="61"/>
      <c r="D4" s="62"/>
      <c r="E4" s="62"/>
      <c r="F4" s="62"/>
      <c r="G4" s="62"/>
      <c r="H4" s="62"/>
      <c r="I4" s="61"/>
      <c r="J4" s="63"/>
      <c r="K4" s="1"/>
    </row>
    <row r="5" spans="1:11" ht="3" customHeight="1" x14ac:dyDescent="0.25">
      <c r="A5" s="44"/>
      <c r="B5" s="45"/>
      <c r="C5" s="45"/>
      <c r="D5" s="45"/>
      <c r="E5" s="45"/>
      <c r="F5" s="45"/>
      <c r="G5" s="45"/>
      <c r="H5" s="45"/>
      <c r="I5" s="45"/>
      <c r="J5" s="46"/>
      <c r="K5" s="1"/>
    </row>
    <row r="6" spans="1:11" ht="15.75" x14ac:dyDescent="0.25">
      <c r="A6" s="40" t="s">
        <v>5</v>
      </c>
      <c r="B6" s="41"/>
      <c r="C6" s="41"/>
      <c r="D6" s="41"/>
      <c r="E6" s="41"/>
      <c r="F6" s="41"/>
      <c r="G6" s="41"/>
      <c r="H6" s="41"/>
      <c r="I6" s="41"/>
      <c r="J6" s="42"/>
      <c r="K6" s="1"/>
    </row>
    <row r="7" spans="1:11" ht="15.75" x14ac:dyDescent="0.25">
      <c r="A7" s="47" t="s">
        <v>6</v>
      </c>
      <c r="B7" s="48"/>
      <c r="C7" s="48"/>
      <c r="D7" s="48"/>
      <c r="E7" s="48"/>
      <c r="F7" s="48"/>
      <c r="G7" s="48"/>
      <c r="H7" s="48"/>
      <c r="I7" s="48"/>
      <c r="J7" s="49"/>
      <c r="K7" s="1"/>
    </row>
    <row r="8" spans="1:11" x14ac:dyDescent="0.25">
      <c r="A8" s="6" t="s">
        <v>7</v>
      </c>
      <c r="B8" s="31" t="s">
        <v>53</v>
      </c>
      <c r="C8" s="32"/>
      <c r="D8" s="32"/>
      <c r="E8" s="32"/>
      <c r="F8" s="32"/>
      <c r="G8" s="32"/>
      <c r="H8" s="32"/>
      <c r="I8" s="32"/>
      <c r="J8" s="33"/>
      <c r="K8" s="1"/>
    </row>
    <row r="9" spans="1:11" x14ac:dyDescent="0.25">
      <c r="A9" s="26" t="s">
        <v>37</v>
      </c>
      <c r="B9" s="31" t="s">
        <v>54</v>
      </c>
      <c r="C9" s="32"/>
      <c r="D9" s="32"/>
      <c r="E9" s="32"/>
      <c r="F9" s="32"/>
      <c r="G9" s="32"/>
      <c r="H9" s="32"/>
      <c r="I9" s="32"/>
      <c r="J9" s="33"/>
      <c r="K9" s="1"/>
    </row>
    <row r="10" spans="1:11" x14ac:dyDescent="0.25">
      <c r="A10" s="26" t="s">
        <v>38</v>
      </c>
      <c r="B10" s="31" t="s">
        <v>55</v>
      </c>
      <c r="C10" s="32"/>
      <c r="D10" s="32"/>
      <c r="E10" s="32"/>
      <c r="F10" s="32"/>
      <c r="G10" s="32"/>
      <c r="H10" s="32"/>
      <c r="I10" s="32"/>
      <c r="J10" s="33"/>
      <c r="K10" s="1"/>
    </row>
    <row r="11" spans="1:11" ht="30.75" customHeight="1" x14ac:dyDescent="0.25">
      <c r="A11" s="6" t="s">
        <v>8</v>
      </c>
      <c r="B11" s="34" t="s">
        <v>56</v>
      </c>
      <c r="C11" s="35"/>
      <c r="D11" s="35"/>
      <c r="E11" s="35"/>
      <c r="F11" s="35"/>
      <c r="G11" s="35"/>
      <c r="H11" s="35"/>
      <c r="I11" s="35"/>
      <c r="J11" s="36"/>
    </row>
    <row r="12" spans="1:11" ht="42.75" customHeight="1" x14ac:dyDescent="0.25">
      <c r="A12" s="6" t="s">
        <v>9</v>
      </c>
      <c r="B12" s="37" t="s">
        <v>57</v>
      </c>
      <c r="C12" s="38"/>
      <c r="D12" s="38"/>
      <c r="E12" s="38"/>
      <c r="F12" s="38"/>
      <c r="G12" s="38"/>
      <c r="H12" s="38"/>
      <c r="I12" s="38"/>
      <c r="J12" s="39"/>
    </row>
    <row r="13" spans="1:11" ht="15.75" x14ac:dyDescent="0.25">
      <c r="A13" s="40" t="s">
        <v>10</v>
      </c>
      <c r="B13" s="41"/>
      <c r="C13" s="41"/>
      <c r="D13" s="41"/>
      <c r="E13" s="41"/>
      <c r="F13" s="41"/>
      <c r="G13" s="41"/>
      <c r="H13" s="41"/>
      <c r="I13" s="41"/>
      <c r="J13" s="42"/>
    </row>
    <row r="14" spans="1:11" ht="27.75" customHeight="1" x14ac:dyDescent="0.25">
      <c r="A14" s="6" t="s">
        <v>11</v>
      </c>
      <c r="B14" s="27">
        <v>1</v>
      </c>
      <c r="C14" s="43" t="str">
        <f>IFERROR(VLOOKUP(B14,'[1]Validacion datos'!A2:B5,2,FALSE),"")</f>
        <v>DESARROLLO INSTITUCIONAL</v>
      </c>
      <c r="D14" s="43"/>
      <c r="E14" s="43"/>
      <c r="F14" s="43"/>
      <c r="G14" s="43"/>
      <c r="H14" s="43"/>
      <c r="I14" s="43"/>
      <c r="J14" s="43"/>
    </row>
    <row r="15" spans="1:11" ht="26.25" customHeight="1" x14ac:dyDescent="0.25">
      <c r="A15" s="6" t="s">
        <v>12</v>
      </c>
      <c r="B15" s="9">
        <v>1.1000000000000001</v>
      </c>
      <c r="C15" s="43" t="str">
        <f>IFERROR(VLOOKUP(B15,'[1]Validacion datos'!A8:B26,2,FALSE),"")</f>
        <v>Administración pública transparente, eficiente y orientada</v>
      </c>
      <c r="D15" s="43"/>
      <c r="E15" s="43"/>
      <c r="F15" s="43"/>
      <c r="G15" s="43"/>
      <c r="H15" s="43"/>
      <c r="I15" s="43"/>
      <c r="J15" s="43"/>
    </row>
    <row r="16" spans="1:11" ht="31.5" customHeight="1" x14ac:dyDescent="0.25">
      <c r="A16" s="6" t="s">
        <v>13</v>
      </c>
      <c r="B16" s="10" t="s">
        <v>74</v>
      </c>
      <c r="C16" s="43" t="str">
        <f>IFERROR(VLOOKUP(B16,'[1]Validacion datos'!D8:E64,2,FALSE),"")</f>
        <v>Expandir la cobertura y mejorar la calidad y competitividad de la infraestructura y servicios de transporte, logística, orientándolos a la integración del territorio, al apoyo del desarrollo productivo a la inserción competitiva en los mercados internacionales.</v>
      </c>
      <c r="D16" s="43"/>
      <c r="E16" s="43"/>
      <c r="F16" s="43"/>
      <c r="G16" s="43"/>
      <c r="H16" s="43"/>
      <c r="I16" s="43"/>
      <c r="J16" s="43"/>
    </row>
    <row r="17" spans="1:11" ht="15.75" x14ac:dyDescent="0.25">
      <c r="A17" s="40" t="s">
        <v>14</v>
      </c>
      <c r="B17" s="41"/>
      <c r="C17" s="41"/>
      <c r="D17" s="41"/>
      <c r="E17" s="41"/>
      <c r="F17" s="41"/>
      <c r="G17" s="41"/>
      <c r="H17" s="41"/>
      <c r="I17" s="41"/>
      <c r="J17" s="42"/>
    </row>
    <row r="18" spans="1:11" ht="29.25" customHeight="1" x14ac:dyDescent="0.25">
      <c r="A18" s="6" t="s">
        <v>15</v>
      </c>
      <c r="B18" s="38" t="s">
        <v>58</v>
      </c>
      <c r="C18" s="38"/>
      <c r="D18" s="38"/>
      <c r="E18" s="38"/>
      <c r="F18" s="38"/>
      <c r="G18" s="38"/>
      <c r="H18" s="38"/>
      <c r="I18" s="38"/>
      <c r="J18" s="39"/>
    </row>
    <row r="19" spans="1:11" ht="33" customHeight="1" x14ac:dyDescent="0.25">
      <c r="A19" s="11" t="s">
        <v>16</v>
      </c>
      <c r="B19" s="38" t="s">
        <v>59</v>
      </c>
      <c r="C19" s="38"/>
      <c r="D19" s="38"/>
      <c r="E19" s="38"/>
      <c r="F19" s="38"/>
      <c r="G19" s="38"/>
      <c r="H19" s="38"/>
      <c r="I19" s="38"/>
      <c r="J19" s="39"/>
    </row>
    <row r="20" spans="1:11" ht="34.5" customHeight="1" x14ac:dyDescent="0.25">
      <c r="A20" s="11" t="s">
        <v>17</v>
      </c>
      <c r="B20" s="38" t="s">
        <v>60</v>
      </c>
      <c r="C20" s="38"/>
      <c r="D20" s="38"/>
      <c r="E20" s="38"/>
      <c r="F20" s="38"/>
      <c r="G20" s="38"/>
      <c r="H20" s="38"/>
      <c r="I20" s="38"/>
      <c r="J20" s="39"/>
    </row>
    <row r="21" spans="1:11" ht="35.25" customHeight="1" x14ac:dyDescent="0.25">
      <c r="A21" s="11" t="s">
        <v>39</v>
      </c>
      <c r="B21" s="38" t="s">
        <v>61</v>
      </c>
      <c r="C21" s="38"/>
      <c r="D21" s="38"/>
      <c r="E21" s="38"/>
      <c r="F21" s="38"/>
      <c r="G21" s="38"/>
      <c r="H21" s="38"/>
      <c r="I21" s="38"/>
      <c r="J21" s="39"/>
      <c r="K21" s="1"/>
    </row>
    <row r="22" spans="1:11" ht="15.75" x14ac:dyDescent="0.25">
      <c r="A22" s="40" t="s">
        <v>18</v>
      </c>
      <c r="B22" s="41"/>
      <c r="C22" s="41"/>
      <c r="D22" s="41"/>
      <c r="E22" s="41"/>
      <c r="F22" s="41"/>
      <c r="G22" s="41"/>
      <c r="H22" s="41"/>
      <c r="I22" s="41"/>
      <c r="J22" s="42"/>
    </row>
    <row r="23" spans="1:11" ht="15.75" x14ac:dyDescent="0.25">
      <c r="A23" s="47" t="s">
        <v>19</v>
      </c>
      <c r="B23" s="48"/>
      <c r="C23" s="48"/>
      <c r="D23" s="48"/>
      <c r="E23" s="48"/>
      <c r="F23" s="48"/>
      <c r="G23" s="48"/>
      <c r="H23" s="48"/>
      <c r="I23" s="48"/>
      <c r="J23" s="49"/>
      <c r="K23" s="1"/>
    </row>
    <row r="24" spans="1:11" ht="15" customHeight="1" x14ac:dyDescent="0.25">
      <c r="A24" s="74" t="s">
        <v>20</v>
      </c>
      <c r="B24" s="75"/>
      <c r="C24" s="76" t="s">
        <v>21</v>
      </c>
      <c r="D24" s="78"/>
      <c r="E24" s="78"/>
      <c r="F24" s="78" t="s">
        <v>22</v>
      </c>
      <c r="G24" s="78"/>
      <c r="H24" s="75"/>
      <c r="I24" s="76" t="s">
        <v>23</v>
      </c>
      <c r="J24" s="77"/>
    </row>
    <row r="25" spans="1:11" x14ac:dyDescent="0.25">
      <c r="A25" s="64">
        <v>253456268</v>
      </c>
      <c r="B25" s="65"/>
      <c r="C25" s="71">
        <v>253456268</v>
      </c>
      <c r="D25" s="72"/>
      <c r="E25" s="73"/>
      <c r="F25" s="71">
        <v>20794341.620000001</v>
      </c>
      <c r="G25" s="72"/>
      <c r="H25" s="73"/>
      <c r="I25" s="66">
        <f>+IF(F25&gt;0,F25/C25,0)</f>
        <v>8.204311451472962E-2</v>
      </c>
      <c r="J25" s="67"/>
    </row>
    <row r="26" spans="1:11" ht="15.75" x14ac:dyDescent="0.25">
      <c r="A26" s="47" t="s">
        <v>24</v>
      </c>
      <c r="B26" s="48"/>
      <c r="C26" s="48"/>
      <c r="D26" s="48"/>
      <c r="E26" s="48"/>
      <c r="F26" s="48"/>
      <c r="G26" s="48"/>
      <c r="H26" s="48"/>
      <c r="I26" s="48"/>
      <c r="J26" s="49"/>
      <c r="K26" s="1"/>
    </row>
    <row r="27" spans="1:11" x14ac:dyDescent="0.25">
      <c r="A27" s="7"/>
      <c r="B27"/>
      <c r="C27" s="68" t="s">
        <v>25</v>
      </c>
      <c r="D27" s="69"/>
      <c r="E27" s="68" t="s">
        <v>45</v>
      </c>
      <c r="F27" s="69"/>
      <c r="G27" s="68" t="s">
        <v>40</v>
      </c>
      <c r="H27" s="68"/>
      <c r="I27" s="68" t="s">
        <v>26</v>
      </c>
      <c r="J27" s="70"/>
    </row>
    <row r="28" spans="1:11" ht="38.25" x14ac:dyDescent="0.25">
      <c r="A28" s="12" t="s">
        <v>27</v>
      </c>
      <c r="B28" s="13" t="s">
        <v>28</v>
      </c>
      <c r="C28" s="13" t="s">
        <v>41</v>
      </c>
      <c r="D28" s="13" t="s">
        <v>42</v>
      </c>
      <c r="E28" s="13" t="s">
        <v>46</v>
      </c>
      <c r="F28" s="13" t="s">
        <v>47</v>
      </c>
      <c r="G28" s="13" t="s">
        <v>48</v>
      </c>
      <c r="H28" s="13" t="s">
        <v>49</v>
      </c>
      <c r="I28" s="13" t="s">
        <v>50</v>
      </c>
      <c r="J28" s="14" t="s">
        <v>51</v>
      </c>
    </row>
    <row r="29" spans="1:11" ht="84" x14ac:dyDescent="0.25">
      <c r="A29" s="15" t="s">
        <v>62</v>
      </c>
      <c r="B29" s="16" t="s">
        <v>63</v>
      </c>
      <c r="C29" s="17">
        <v>212</v>
      </c>
      <c r="D29" s="18">
        <v>253456268</v>
      </c>
      <c r="E29" s="17">
        <v>212</v>
      </c>
      <c r="F29" s="18">
        <v>253456268</v>
      </c>
      <c r="G29" s="19"/>
      <c r="H29" s="18">
        <v>20794341</v>
      </c>
      <c r="I29" s="20">
        <f>IF(G29&gt;0,G29/C29,0)</f>
        <v>0</v>
      </c>
      <c r="J29" s="21">
        <f>IF(H29&gt;0,H29/D29,0)</f>
        <v>8.2043112068548252E-2</v>
      </c>
    </row>
    <row r="30" spans="1:11" ht="15.75" x14ac:dyDescent="0.25">
      <c r="A30" s="40" t="s">
        <v>29</v>
      </c>
      <c r="B30" s="41"/>
      <c r="C30" s="41"/>
      <c r="D30" s="41"/>
      <c r="E30" s="41"/>
      <c r="F30" s="41"/>
      <c r="G30" s="41"/>
      <c r="H30" s="41"/>
      <c r="I30" s="41"/>
      <c r="J30" s="42"/>
    </row>
    <row r="31" spans="1:11" ht="15.75" x14ac:dyDescent="0.25">
      <c r="A31" s="47" t="s">
        <v>30</v>
      </c>
      <c r="B31" s="48"/>
      <c r="C31" s="48"/>
      <c r="D31" s="48"/>
      <c r="E31" s="48"/>
      <c r="F31" s="48"/>
      <c r="G31" s="48"/>
      <c r="H31" s="48"/>
      <c r="I31" s="48"/>
      <c r="J31" s="49"/>
      <c r="K31" s="1"/>
    </row>
    <row r="32" spans="1:11" ht="15" customHeight="1" x14ac:dyDescent="0.25">
      <c r="A32" s="22" t="s">
        <v>31</v>
      </c>
      <c r="B32" s="38" t="s">
        <v>64</v>
      </c>
      <c r="C32" s="38"/>
      <c r="D32" s="38"/>
      <c r="E32" s="38"/>
      <c r="F32" s="38"/>
      <c r="G32" s="38"/>
      <c r="H32" s="38"/>
      <c r="I32" s="38"/>
      <c r="J32" s="39"/>
    </row>
    <row r="33" spans="1:11" ht="51" customHeight="1" x14ac:dyDescent="0.25">
      <c r="A33" s="22" t="s">
        <v>32</v>
      </c>
      <c r="B33" s="38" t="s">
        <v>65</v>
      </c>
      <c r="C33" s="38"/>
      <c r="D33" s="38"/>
      <c r="E33" s="38"/>
      <c r="F33" s="38"/>
      <c r="G33" s="38"/>
      <c r="H33" s="38"/>
      <c r="I33" s="38"/>
      <c r="J33" s="39"/>
    </row>
    <row r="34" spans="1:11" ht="85.5" customHeight="1" x14ac:dyDescent="0.25">
      <c r="A34" s="22" t="s">
        <v>33</v>
      </c>
      <c r="B34" s="38" t="s">
        <v>66</v>
      </c>
      <c r="C34" s="38"/>
      <c r="D34" s="38"/>
      <c r="E34" s="38"/>
      <c r="F34" s="38"/>
      <c r="G34" s="38"/>
      <c r="H34" s="38"/>
      <c r="I34" s="38"/>
      <c r="J34" s="39"/>
    </row>
    <row r="35" spans="1:11" ht="30" x14ac:dyDescent="0.25">
      <c r="A35" s="22" t="s">
        <v>34</v>
      </c>
      <c r="B35" s="38" t="s">
        <v>67</v>
      </c>
      <c r="C35" s="38"/>
      <c r="D35" s="38"/>
      <c r="E35" s="38"/>
      <c r="F35" s="38"/>
      <c r="G35" s="38"/>
      <c r="H35" s="38"/>
      <c r="I35" s="38"/>
      <c r="J35" s="39"/>
    </row>
    <row r="36" spans="1:11" ht="15.75" x14ac:dyDescent="0.25">
      <c r="A36" s="40" t="s">
        <v>35</v>
      </c>
      <c r="B36" s="41"/>
      <c r="C36" s="41"/>
      <c r="D36" s="41"/>
      <c r="E36" s="41"/>
      <c r="F36" s="41"/>
      <c r="G36" s="41"/>
      <c r="H36" s="41"/>
      <c r="I36" s="41"/>
      <c r="J36" s="42"/>
    </row>
    <row r="37" spans="1:11" ht="15.75" x14ac:dyDescent="0.25">
      <c r="A37" s="81" t="s">
        <v>36</v>
      </c>
      <c r="B37" s="82"/>
      <c r="C37" s="82"/>
      <c r="D37" s="82"/>
      <c r="E37" s="82"/>
      <c r="F37" s="82"/>
      <c r="G37" s="82"/>
      <c r="H37" s="82"/>
      <c r="I37" s="82"/>
      <c r="J37" s="83"/>
      <c r="K37" s="1"/>
    </row>
    <row r="38" spans="1:11" ht="27.75" customHeight="1" x14ac:dyDescent="0.25">
      <c r="A38" s="84" t="s">
        <v>43</v>
      </c>
      <c r="B38" s="85"/>
      <c r="C38" s="85"/>
      <c r="D38" s="85"/>
      <c r="E38" s="85"/>
      <c r="F38" s="85"/>
      <c r="G38" s="85"/>
      <c r="H38" s="85"/>
      <c r="I38" s="85"/>
      <c r="J38" s="86"/>
    </row>
    <row r="39" spans="1:11" ht="27.75" customHeight="1" x14ac:dyDescent="0.25">
      <c r="A39" s="28"/>
      <c r="B39" s="28"/>
      <c r="C39" s="28"/>
      <c r="D39" s="28"/>
      <c r="E39" s="28"/>
      <c r="F39" s="28"/>
      <c r="G39" s="28"/>
      <c r="H39" s="28"/>
      <c r="I39" s="28"/>
      <c r="J39" s="28"/>
    </row>
    <row r="40" spans="1:11" ht="30.75" customHeight="1" x14ac:dyDescent="0.25">
      <c r="A40" s="87" t="s">
        <v>44</v>
      </c>
      <c r="B40" s="87"/>
      <c r="C40" s="87"/>
      <c r="D40" s="87"/>
      <c r="E40" s="87"/>
      <c r="F40" s="87"/>
      <c r="G40" s="87"/>
      <c r="H40" s="87"/>
      <c r="I40" s="87"/>
      <c r="J40" s="87"/>
    </row>
    <row r="41" spans="1:11" ht="15.75" thickBot="1" x14ac:dyDescent="0.3">
      <c r="G41" s="79"/>
      <c r="H41" s="79"/>
      <c r="I41" s="79"/>
      <c r="J41" s="79"/>
    </row>
    <row r="42" spans="1:11" x14ac:dyDescent="0.25">
      <c r="A42" s="29" t="s">
        <v>68</v>
      </c>
      <c r="B42" s="30">
        <v>223456268</v>
      </c>
      <c r="G42" s="80" t="s">
        <v>71</v>
      </c>
      <c r="H42" s="80"/>
      <c r="I42" s="80"/>
      <c r="J42" s="80"/>
    </row>
    <row r="43" spans="1:11" x14ac:dyDescent="0.25">
      <c r="A43" s="29" t="s">
        <v>69</v>
      </c>
      <c r="B43" s="30">
        <v>253456268</v>
      </c>
      <c r="G43" s="80" t="s">
        <v>72</v>
      </c>
      <c r="H43" s="80"/>
      <c r="I43" s="80"/>
      <c r="J43" s="80"/>
    </row>
    <row r="44" spans="1:11" x14ac:dyDescent="0.25">
      <c r="A44" s="29" t="s">
        <v>70</v>
      </c>
      <c r="B44" s="30">
        <v>161812085.72</v>
      </c>
    </row>
  </sheetData>
  <mergeCells count="51">
    <mergeCell ref="C15:J15"/>
    <mergeCell ref="G41:J41"/>
    <mergeCell ref="G42:J42"/>
    <mergeCell ref="G43:J43"/>
    <mergeCell ref="A36:J36"/>
    <mergeCell ref="A37:J37"/>
    <mergeCell ref="A38:J38"/>
    <mergeCell ref="A40:J40"/>
    <mergeCell ref="C16:J16"/>
    <mergeCell ref="A17:J17"/>
    <mergeCell ref="B18:J18"/>
    <mergeCell ref="B19:J19"/>
    <mergeCell ref="B20:J20"/>
    <mergeCell ref="B21:J21"/>
    <mergeCell ref="A30:J30"/>
    <mergeCell ref="A31:J31"/>
    <mergeCell ref="A22:J22"/>
    <mergeCell ref="A23:J23"/>
    <mergeCell ref="A24:B24"/>
    <mergeCell ref="I24:J24"/>
    <mergeCell ref="C24:E24"/>
    <mergeCell ref="F24:H24"/>
    <mergeCell ref="B32:J32"/>
    <mergeCell ref="B33:J33"/>
    <mergeCell ref="B34:J34"/>
    <mergeCell ref="B35:J35"/>
    <mergeCell ref="A25:B25"/>
    <mergeCell ref="I25:J25"/>
    <mergeCell ref="A26:J26"/>
    <mergeCell ref="C27:D27"/>
    <mergeCell ref="G27:H27"/>
    <mergeCell ref="I27:J27"/>
    <mergeCell ref="E27:F27"/>
    <mergeCell ref="C25:E25"/>
    <mergeCell ref="F25:H25"/>
    <mergeCell ref="A5:J5"/>
    <mergeCell ref="A6:J6"/>
    <mergeCell ref="A7:J7"/>
    <mergeCell ref="B1:J1"/>
    <mergeCell ref="B2:C2"/>
    <mergeCell ref="D2:H2"/>
    <mergeCell ref="B3:C3"/>
    <mergeCell ref="D3:H3"/>
    <mergeCell ref="A4:J4"/>
    <mergeCell ref="B8:J8"/>
    <mergeCell ref="B11:J11"/>
    <mergeCell ref="B12:J12"/>
    <mergeCell ref="A13:J13"/>
    <mergeCell ref="C14:J14"/>
    <mergeCell ref="B9:J9"/>
    <mergeCell ref="B10:J10"/>
  </mergeCells>
  <phoneticPr fontId="22" type="noConversion"/>
  <dataValidations count="16">
    <dataValidation allowBlank="1" showInputMessage="1" showErrorMessage="1" prompt="Monto ejecutado en el trimestre" sqref="H28:H29" xr:uid="{00000000-0002-0000-0000-000000000000}"/>
    <dataValidation allowBlank="1" showInputMessage="1" showErrorMessage="1" prompt="Meta alcanzada en el trimestre" sqref="G28:G29" xr:uid="{00000000-0002-0000-0000-000001000000}"/>
    <dataValidation allowBlank="1" showInputMessage="1" showErrorMessage="1" prompt="Monto presupuestado para el producto" sqref="D28:D29 F28:F29 B42:B43" xr:uid="{00000000-0002-0000-0000-000002000000}"/>
    <dataValidation allowBlank="1" showInputMessage="1" showErrorMessage="1" prompt="Meta anual del indicador" sqref="C28:C29 E28:E29" xr:uid="{00000000-0002-0000-0000-000003000000}"/>
    <dataValidation allowBlank="1" showInputMessage="1" showErrorMessage="1" prompt="Nombre del indicador" sqref="B28:B29" xr:uid="{00000000-0002-0000-0000-000004000000}"/>
    <dataValidation allowBlank="1" showInputMessage="1" showErrorMessage="1" prompt="Nombre de cada producto" sqref="A28:A29" xr:uid="{00000000-0002-0000-0000-000005000000}"/>
    <dataValidation allowBlank="1" showInputMessage="1" showErrorMessage="1" prompt="¿En qué consiste el programa?" sqref="B19:J19" xr:uid="{00000000-0002-0000-0000-000006000000}"/>
    <dataValidation allowBlank="1" showInputMessage="1" showErrorMessage="1" prompt="Presupuesto del programa" sqref="A25:C25 F25" xr:uid="{00000000-0002-0000-0000-000007000000}"/>
    <dataValidation allowBlank="1" showInputMessage="1" showErrorMessage="1" prompt="Oportunidades de mejora identificadas" sqref="A38:J39" xr:uid="{00000000-0002-0000-0000-000008000000}"/>
    <dataValidation allowBlank="1" showInputMessage="1" showErrorMessage="1" prompt="De existir desvío, explicar razones." sqref="B35:J35" xr:uid="{00000000-0002-0000-0000-000009000000}"/>
    <dataValidation allowBlank="1" showInputMessage="1" showErrorMessage="1" prompt="1. Describir lo plasmado en el presupuesto_x000a_2. Describir lo alcanzado en términos financieros y de producción " sqref="B34:J34" xr:uid="{00000000-0002-0000-0000-00000A000000}"/>
    <dataValidation allowBlank="1" showInputMessage="1" showErrorMessage="1" prompt="¿En qué consiste el producto? su objetivo" sqref="B33:J33" xr:uid="{00000000-0002-0000-0000-00000B000000}"/>
    <dataValidation allowBlank="1" showInputMessage="1" showErrorMessage="1" prompt="Nombre del producto" sqref="B32:J32" xr:uid="{00000000-0002-0000-0000-00000C000000}"/>
    <dataValidation allowBlank="1" showInputMessage="1" showErrorMessage="1" prompt="¿A quién va dirigido el programa?, ¿qué característica tiene esta población que requiere ser beneficiada?" sqref="B20:J20" xr:uid="{00000000-0002-0000-0000-00000D000000}"/>
    <dataValidation allowBlank="1" showInputMessage="1" prompt="Nombre del capítulo" sqref="B8:J10" xr:uid="{00000000-0002-0000-0000-00000E000000}"/>
    <dataValidation allowBlank="1" sqref="A8" xr:uid="{00000000-0002-0000-0000-00000F000000}"/>
  </dataValidations>
  <pageMargins left="0.7" right="0.7" top="0.75" bottom="0.75" header="0.3" footer="0.3"/>
  <pageSetup scale="62" orientation="portrait" r:id="rId1"/>
  <ignoredErrors>
    <ignoredError sqref="I29:J29" unlockedFormula="1"/>
  </ignoredErrors>
  <drawing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5B059A-D6AC-4F6B-8FFD-82A91E5EE416}">
  <dimension ref="A1:K40"/>
  <sheetViews>
    <sheetView tabSelected="1" view="pageBreakPreview" topLeftCell="A13" zoomScaleNormal="90" zoomScaleSheetLayoutView="100" workbookViewId="0">
      <selection activeCell="I29" sqref="I29"/>
    </sheetView>
  </sheetViews>
  <sheetFormatPr defaultColWidth="11.42578125" defaultRowHeight="15" x14ac:dyDescent="0.25"/>
  <cols>
    <col min="1" max="1" width="23" style="8" customWidth="1"/>
    <col min="2" max="2" width="19.85546875" style="8" bestFit="1" customWidth="1"/>
    <col min="3" max="10" width="12.7109375" style="8" customWidth="1"/>
    <col min="11" max="11" width="11.42578125" style="8"/>
  </cols>
  <sheetData>
    <row r="1" spans="1:11" ht="21.75" thickBot="1" x14ac:dyDescent="0.3">
      <c r="A1" s="23"/>
      <c r="B1" s="50" t="s">
        <v>52</v>
      </c>
      <c r="C1" s="51"/>
      <c r="D1" s="51"/>
      <c r="E1" s="51"/>
      <c r="F1" s="51"/>
      <c r="G1" s="51"/>
      <c r="H1" s="51"/>
      <c r="I1" s="51"/>
      <c r="J1" s="52"/>
      <c r="K1" s="1"/>
    </row>
    <row r="2" spans="1:11" ht="21.75" thickBot="1" x14ac:dyDescent="0.3">
      <c r="A2" s="24"/>
      <c r="B2" s="53" t="s">
        <v>0</v>
      </c>
      <c r="C2" s="54"/>
      <c r="D2" s="53" t="s">
        <v>1</v>
      </c>
      <c r="E2" s="55"/>
      <c r="F2" s="55"/>
      <c r="G2" s="54"/>
      <c r="H2" s="56"/>
      <c r="I2" s="2" t="s">
        <v>2</v>
      </c>
      <c r="J2" s="3" t="s">
        <v>3</v>
      </c>
      <c r="K2" s="1"/>
    </row>
    <row r="3" spans="1:11" ht="21.75" thickBot="1" x14ac:dyDescent="0.3">
      <c r="A3" s="25"/>
      <c r="B3" s="57" t="s">
        <v>4</v>
      </c>
      <c r="C3" s="58"/>
      <c r="D3" s="57" t="s">
        <v>73</v>
      </c>
      <c r="E3" s="58"/>
      <c r="F3" s="58"/>
      <c r="G3" s="58"/>
      <c r="H3" s="59"/>
      <c r="I3" s="4">
        <v>43552</v>
      </c>
      <c r="J3" s="5">
        <v>0</v>
      </c>
      <c r="K3" s="1"/>
    </row>
    <row r="4" spans="1:11" x14ac:dyDescent="0.25">
      <c r="A4" s="60"/>
      <c r="B4" s="61"/>
      <c r="C4" s="61"/>
      <c r="D4" s="62"/>
      <c r="E4" s="62"/>
      <c r="F4" s="62"/>
      <c r="G4" s="62"/>
      <c r="H4" s="62"/>
      <c r="I4" s="61"/>
      <c r="J4" s="63"/>
      <c r="K4" s="1"/>
    </row>
    <row r="5" spans="1:11" ht="3" customHeight="1" x14ac:dyDescent="0.25">
      <c r="A5" s="44"/>
      <c r="B5" s="45"/>
      <c r="C5" s="45"/>
      <c r="D5" s="45"/>
      <c r="E5" s="45"/>
      <c r="F5" s="45"/>
      <c r="G5" s="45"/>
      <c r="H5" s="45"/>
      <c r="I5" s="45"/>
      <c r="J5" s="46"/>
      <c r="K5" s="1"/>
    </row>
    <row r="6" spans="1:11" ht="15.75" x14ac:dyDescent="0.25">
      <c r="A6" s="40" t="s">
        <v>5</v>
      </c>
      <c r="B6" s="41"/>
      <c r="C6" s="41"/>
      <c r="D6" s="41"/>
      <c r="E6" s="41"/>
      <c r="F6" s="41"/>
      <c r="G6" s="41"/>
      <c r="H6" s="41"/>
      <c r="I6" s="41"/>
      <c r="J6" s="42"/>
      <c r="K6" s="1"/>
    </row>
    <row r="7" spans="1:11" ht="15.75" x14ac:dyDescent="0.25">
      <c r="A7" s="47" t="s">
        <v>6</v>
      </c>
      <c r="B7" s="48"/>
      <c r="C7" s="48"/>
      <c r="D7" s="48"/>
      <c r="E7" s="48"/>
      <c r="F7" s="48"/>
      <c r="G7" s="48"/>
      <c r="H7" s="48"/>
      <c r="I7" s="48"/>
      <c r="J7" s="49"/>
      <c r="K7" s="1"/>
    </row>
    <row r="8" spans="1:11" x14ac:dyDescent="0.25">
      <c r="A8" s="6" t="s">
        <v>7</v>
      </c>
      <c r="B8" s="31" t="s">
        <v>75</v>
      </c>
      <c r="C8" s="32"/>
      <c r="D8" s="32"/>
      <c r="E8" s="32"/>
      <c r="F8" s="32"/>
      <c r="G8" s="32"/>
      <c r="H8" s="32"/>
      <c r="I8" s="32"/>
      <c r="J8" s="33"/>
      <c r="K8" s="1"/>
    </row>
    <row r="9" spans="1:11" ht="15" customHeight="1" x14ac:dyDescent="0.25">
      <c r="A9" s="26" t="s">
        <v>37</v>
      </c>
      <c r="B9" s="31" t="s">
        <v>76</v>
      </c>
      <c r="C9" s="32"/>
      <c r="D9" s="32"/>
      <c r="E9" s="32"/>
      <c r="F9" s="32"/>
      <c r="G9" s="32"/>
      <c r="H9" s="32"/>
      <c r="I9" s="32"/>
      <c r="J9" s="33"/>
      <c r="K9" s="1"/>
    </row>
    <row r="10" spans="1:11" ht="15" customHeight="1" x14ac:dyDescent="0.25">
      <c r="A10" s="26" t="s">
        <v>38</v>
      </c>
      <c r="B10" s="31" t="s">
        <v>76</v>
      </c>
      <c r="C10" s="32"/>
      <c r="D10" s="32"/>
      <c r="E10" s="32"/>
      <c r="F10" s="32"/>
      <c r="G10" s="32"/>
      <c r="H10" s="32"/>
      <c r="I10" s="32"/>
      <c r="J10" s="33"/>
      <c r="K10" s="1"/>
    </row>
    <row r="11" spans="1:11" ht="30.75" customHeight="1" x14ac:dyDescent="0.25">
      <c r="A11" s="6" t="s">
        <v>8</v>
      </c>
      <c r="B11" s="88" t="s">
        <v>77</v>
      </c>
      <c r="C11" s="88"/>
      <c r="D11" s="88"/>
      <c r="E11" s="88"/>
      <c r="F11" s="88"/>
      <c r="G11" s="88"/>
      <c r="H11" s="88"/>
      <c r="I11" s="88"/>
      <c r="J11" s="88"/>
    </row>
    <row r="12" spans="1:11" ht="42.75" customHeight="1" x14ac:dyDescent="0.25">
      <c r="A12" s="6" t="s">
        <v>9</v>
      </c>
      <c r="B12" s="88" t="s">
        <v>78</v>
      </c>
      <c r="C12" s="88"/>
      <c r="D12" s="88"/>
      <c r="E12" s="88"/>
      <c r="F12" s="88"/>
      <c r="G12" s="88"/>
      <c r="H12" s="88"/>
      <c r="I12" s="88"/>
      <c r="J12" s="88"/>
    </row>
    <row r="13" spans="1:11" ht="15.75" x14ac:dyDescent="0.25">
      <c r="A13" s="40" t="s">
        <v>10</v>
      </c>
      <c r="B13" s="41"/>
      <c r="C13" s="41"/>
      <c r="D13" s="41"/>
      <c r="E13" s="41"/>
      <c r="F13" s="41"/>
      <c r="G13" s="41"/>
      <c r="H13" s="41"/>
      <c r="I13" s="41"/>
      <c r="J13" s="42"/>
    </row>
    <row r="14" spans="1:11" ht="27.75" customHeight="1" x14ac:dyDescent="0.25">
      <c r="A14" s="6" t="s">
        <v>11</v>
      </c>
      <c r="B14" s="27">
        <v>3</v>
      </c>
      <c r="C14" s="43" t="str">
        <f>IFERROR(VLOOKUP(B14,'[1]Validacion datos'!A2:B5,2,FALSE),"")</f>
        <v>DESARROLLO PRODUCTIVO</v>
      </c>
      <c r="D14" s="43"/>
      <c r="E14" s="43"/>
      <c r="F14" s="43"/>
      <c r="G14" s="43"/>
      <c r="H14" s="43"/>
      <c r="I14" s="43"/>
      <c r="J14" s="43"/>
    </row>
    <row r="15" spans="1:11" ht="26.25" customHeight="1" x14ac:dyDescent="0.25">
      <c r="A15" s="6" t="s">
        <v>12</v>
      </c>
      <c r="B15" s="9">
        <v>3.3</v>
      </c>
      <c r="C15" s="43" t="str">
        <f>IFERROR(VLOOKUP(B15,'[1]Validacion datos'!A8:B26,2,FALSE),"")</f>
        <v>Competitividad e innovavión en un ambiente favorable a la cooperación y la responsabilidad social</v>
      </c>
      <c r="D15" s="43"/>
      <c r="E15" s="43"/>
      <c r="F15" s="43"/>
      <c r="G15" s="43"/>
      <c r="H15" s="43"/>
      <c r="I15" s="43"/>
      <c r="J15" s="43"/>
    </row>
    <row r="16" spans="1:11" ht="31.5" customHeight="1" x14ac:dyDescent="0.25">
      <c r="A16" s="6" t="s">
        <v>13</v>
      </c>
      <c r="B16" s="10" t="s">
        <v>74</v>
      </c>
      <c r="C16" s="43" t="str">
        <f>IFERROR(VLOOKUP(B16,'[1]Validacion datos'!D8:E64,2,FALSE),"")</f>
        <v>Expandir la cobertura y mejorar la calidad y competitividad de la infraestructura y servicios de transporte, logística, orientándolos a la integración del territorio, al apoyo del desarrollo productivo a la inserción competitiva en los mercados internacionales.</v>
      </c>
      <c r="D16" s="43"/>
      <c r="E16" s="43"/>
      <c r="F16" s="43"/>
      <c r="G16" s="43"/>
      <c r="H16" s="43"/>
      <c r="I16" s="43"/>
      <c r="J16" s="43"/>
    </row>
    <row r="17" spans="1:11" ht="15.75" x14ac:dyDescent="0.25">
      <c r="A17" s="40" t="s">
        <v>14</v>
      </c>
      <c r="B17" s="41"/>
      <c r="C17" s="41"/>
      <c r="D17" s="41"/>
      <c r="E17" s="41"/>
      <c r="F17" s="41"/>
      <c r="G17" s="41"/>
      <c r="H17" s="41"/>
      <c r="I17" s="41"/>
      <c r="J17" s="42"/>
    </row>
    <row r="18" spans="1:11" ht="29.25" customHeight="1" x14ac:dyDescent="0.25">
      <c r="A18" s="6" t="s">
        <v>15</v>
      </c>
      <c r="B18" s="38" t="s">
        <v>79</v>
      </c>
      <c r="C18" s="38"/>
      <c r="D18" s="38"/>
      <c r="E18" s="38"/>
      <c r="F18" s="38"/>
      <c r="G18" s="38"/>
      <c r="H18" s="38"/>
      <c r="I18" s="38"/>
      <c r="J18" s="39"/>
    </row>
    <row r="19" spans="1:11" ht="53.25" customHeight="1" x14ac:dyDescent="0.25">
      <c r="A19" s="11" t="s">
        <v>16</v>
      </c>
      <c r="B19" s="38" t="s">
        <v>80</v>
      </c>
      <c r="C19" s="38"/>
      <c r="D19" s="38"/>
      <c r="E19" s="38"/>
      <c r="F19" s="38"/>
      <c r="G19" s="38"/>
      <c r="H19" s="38"/>
      <c r="I19" s="38"/>
      <c r="J19" s="39"/>
    </row>
    <row r="20" spans="1:11" ht="34.5" customHeight="1" x14ac:dyDescent="0.25">
      <c r="A20" s="11" t="s">
        <v>17</v>
      </c>
      <c r="B20" s="38" t="s">
        <v>81</v>
      </c>
      <c r="C20" s="38"/>
      <c r="D20" s="38"/>
      <c r="E20" s="38"/>
      <c r="F20" s="38"/>
      <c r="G20" s="38"/>
      <c r="H20" s="38"/>
      <c r="I20" s="38"/>
      <c r="J20" s="39"/>
    </row>
    <row r="21" spans="1:11" ht="35.25" customHeight="1" x14ac:dyDescent="0.25">
      <c r="A21" s="11" t="s">
        <v>39</v>
      </c>
      <c r="B21" s="38"/>
      <c r="C21" s="38"/>
      <c r="D21" s="38"/>
      <c r="E21" s="38"/>
      <c r="F21" s="38"/>
      <c r="G21" s="38"/>
      <c r="H21" s="38"/>
      <c r="I21" s="38"/>
      <c r="J21" s="39"/>
      <c r="K21" s="1"/>
    </row>
    <row r="22" spans="1:11" ht="15.75" x14ac:dyDescent="0.25">
      <c r="A22" s="40" t="s">
        <v>18</v>
      </c>
      <c r="B22" s="41"/>
      <c r="C22" s="41"/>
      <c r="D22" s="41"/>
      <c r="E22" s="41"/>
      <c r="F22" s="41"/>
      <c r="G22" s="41"/>
      <c r="H22" s="41"/>
      <c r="I22" s="41"/>
      <c r="J22" s="42"/>
    </row>
    <row r="23" spans="1:11" ht="15.75" x14ac:dyDescent="0.25">
      <c r="A23" s="47" t="s">
        <v>19</v>
      </c>
      <c r="B23" s="48"/>
      <c r="C23" s="48"/>
      <c r="D23" s="48"/>
      <c r="E23" s="48"/>
      <c r="F23" s="48"/>
      <c r="G23" s="48"/>
      <c r="H23" s="48"/>
      <c r="I23" s="48"/>
      <c r="J23" s="49"/>
      <c r="K23" s="1"/>
    </row>
    <row r="24" spans="1:11" ht="15" customHeight="1" x14ac:dyDescent="0.25">
      <c r="A24" s="74" t="s">
        <v>20</v>
      </c>
      <c r="B24" s="75"/>
      <c r="C24" s="76" t="s">
        <v>21</v>
      </c>
      <c r="D24" s="78"/>
      <c r="E24" s="78"/>
      <c r="F24" s="78" t="s">
        <v>22</v>
      </c>
      <c r="G24" s="78"/>
      <c r="H24" s="75"/>
      <c r="I24" s="76" t="s">
        <v>23</v>
      </c>
      <c r="J24" s="77"/>
    </row>
    <row r="25" spans="1:11" x14ac:dyDescent="0.25">
      <c r="A25" s="89" t="s">
        <v>82</v>
      </c>
      <c r="B25" s="90"/>
      <c r="C25" s="71" t="s">
        <v>82</v>
      </c>
      <c r="D25" s="72"/>
      <c r="E25" s="73"/>
      <c r="F25" s="71">
        <v>0</v>
      </c>
      <c r="G25" s="72"/>
      <c r="H25" s="73"/>
      <c r="I25" s="66">
        <f>+IF(F25&gt;0,F25/C25,0)</f>
        <v>0</v>
      </c>
      <c r="J25" s="67"/>
    </row>
    <row r="26" spans="1:11" ht="15.75" x14ac:dyDescent="0.25">
      <c r="A26" s="47" t="s">
        <v>24</v>
      </c>
      <c r="B26" s="48"/>
      <c r="C26" s="48"/>
      <c r="D26" s="48"/>
      <c r="E26" s="48"/>
      <c r="F26" s="48"/>
      <c r="G26" s="48"/>
      <c r="H26" s="48"/>
      <c r="I26" s="48"/>
      <c r="J26" s="49"/>
      <c r="K26" s="1"/>
    </row>
    <row r="27" spans="1:11" x14ac:dyDescent="0.25">
      <c r="A27" s="7"/>
      <c r="B27"/>
      <c r="C27" s="68" t="s">
        <v>25</v>
      </c>
      <c r="D27" s="69"/>
      <c r="E27" s="68" t="s">
        <v>45</v>
      </c>
      <c r="F27" s="69"/>
      <c r="G27" s="68" t="s">
        <v>40</v>
      </c>
      <c r="H27" s="68"/>
      <c r="I27" s="68" t="s">
        <v>26</v>
      </c>
      <c r="J27" s="70"/>
    </row>
    <row r="28" spans="1:11" ht="38.25" x14ac:dyDescent="0.25">
      <c r="A28" s="12" t="s">
        <v>27</v>
      </c>
      <c r="B28" s="13" t="s">
        <v>28</v>
      </c>
      <c r="C28" s="13" t="s">
        <v>41</v>
      </c>
      <c r="D28" s="13" t="s">
        <v>42</v>
      </c>
      <c r="E28" s="13" t="s">
        <v>46</v>
      </c>
      <c r="F28" s="13" t="s">
        <v>47</v>
      </c>
      <c r="G28" s="13" t="s">
        <v>48</v>
      </c>
      <c r="H28" s="13" t="s">
        <v>49</v>
      </c>
      <c r="I28" s="13" t="s">
        <v>50</v>
      </c>
      <c r="J28" s="14" t="s">
        <v>51</v>
      </c>
    </row>
    <row r="29" spans="1:11" ht="48" x14ac:dyDescent="0.25">
      <c r="A29" s="15" t="s">
        <v>83</v>
      </c>
      <c r="B29" s="16" t="s">
        <v>84</v>
      </c>
      <c r="C29" s="17">
        <v>274</v>
      </c>
      <c r="D29" s="18">
        <v>500000</v>
      </c>
      <c r="E29" s="17">
        <v>274</v>
      </c>
      <c r="F29" s="18">
        <v>500000</v>
      </c>
      <c r="G29" s="19"/>
      <c r="H29" s="18"/>
      <c r="I29" s="20">
        <f>IF(G29&gt;0,G29/C29,0)</f>
        <v>0</v>
      </c>
      <c r="J29" s="21">
        <f>IF(H29&gt;0,H29/D29,0)</f>
        <v>0</v>
      </c>
    </row>
    <row r="30" spans="1:11" ht="15.75" x14ac:dyDescent="0.25">
      <c r="A30" s="40" t="s">
        <v>29</v>
      </c>
      <c r="B30" s="41"/>
      <c r="C30" s="41"/>
      <c r="D30" s="41"/>
      <c r="E30" s="41"/>
      <c r="F30" s="41"/>
      <c r="G30" s="41"/>
      <c r="H30" s="41"/>
      <c r="I30" s="41"/>
      <c r="J30" s="42"/>
    </row>
    <row r="31" spans="1:11" ht="15.75" x14ac:dyDescent="0.25">
      <c r="A31" s="47" t="s">
        <v>30</v>
      </c>
      <c r="B31" s="48"/>
      <c r="C31" s="48"/>
      <c r="D31" s="48"/>
      <c r="E31" s="48"/>
      <c r="F31" s="48"/>
      <c r="G31" s="48"/>
      <c r="H31" s="48"/>
      <c r="I31" s="48"/>
      <c r="J31" s="49"/>
      <c r="K31" s="1"/>
    </row>
    <row r="32" spans="1:11" ht="15" customHeight="1" x14ac:dyDescent="0.25">
      <c r="A32" s="22" t="s">
        <v>31</v>
      </c>
      <c r="B32" s="38" t="s">
        <v>85</v>
      </c>
      <c r="C32" s="38"/>
      <c r="D32" s="38"/>
      <c r="E32" s="38"/>
      <c r="F32" s="38"/>
      <c r="G32" s="38"/>
      <c r="H32" s="38"/>
      <c r="I32" s="38"/>
      <c r="J32" s="39"/>
    </row>
    <row r="33" spans="1:11" ht="41.25" customHeight="1" x14ac:dyDescent="0.25">
      <c r="A33" s="22" t="s">
        <v>32</v>
      </c>
      <c r="B33" s="38" t="s">
        <v>86</v>
      </c>
      <c r="C33" s="38"/>
      <c r="D33" s="38"/>
      <c r="E33" s="38"/>
      <c r="F33" s="38"/>
      <c r="G33" s="38"/>
      <c r="H33" s="38"/>
      <c r="I33" s="38"/>
      <c r="J33" s="39"/>
    </row>
    <row r="34" spans="1:11" ht="31.5" customHeight="1" x14ac:dyDescent="0.25">
      <c r="A34" s="22" t="s">
        <v>33</v>
      </c>
      <c r="B34" s="38"/>
      <c r="C34" s="38"/>
      <c r="D34" s="38"/>
      <c r="E34" s="38"/>
      <c r="F34" s="38"/>
      <c r="G34" s="38"/>
      <c r="H34" s="38"/>
      <c r="I34" s="38"/>
      <c r="J34" s="39"/>
    </row>
    <row r="35" spans="1:11" ht="30" x14ac:dyDescent="0.25">
      <c r="A35" s="22" t="s">
        <v>34</v>
      </c>
      <c r="B35" s="38"/>
      <c r="C35" s="38"/>
      <c r="D35" s="38"/>
      <c r="E35" s="38"/>
      <c r="F35" s="38"/>
      <c r="G35" s="38"/>
      <c r="H35" s="38"/>
      <c r="I35" s="38"/>
      <c r="J35" s="39"/>
    </row>
    <row r="36" spans="1:11" ht="15.75" x14ac:dyDescent="0.25">
      <c r="A36" s="40" t="s">
        <v>35</v>
      </c>
      <c r="B36" s="41"/>
      <c r="C36" s="41"/>
      <c r="D36" s="41"/>
      <c r="E36" s="41"/>
      <c r="F36" s="41"/>
      <c r="G36" s="41"/>
      <c r="H36" s="41"/>
      <c r="I36" s="41"/>
      <c r="J36" s="42"/>
    </row>
    <row r="37" spans="1:11" ht="15.75" x14ac:dyDescent="0.25">
      <c r="A37" s="81" t="s">
        <v>36</v>
      </c>
      <c r="B37" s="82"/>
      <c r="C37" s="82"/>
      <c r="D37" s="82"/>
      <c r="E37" s="82"/>
      <c r="F37" s="82"/>
      <c r="G37" s="82"/>
      <c r="H37" s="82"/>
      <c r="I37" s="82"/>
      <c r="J37" s="83"/>
      <c r="K37" s="1"/>
    </row>
    <row r="38" spans="1:11" ht="27.75" customHeight="1" x14ac:dyDescent="0.25">
      <c r="A38" s="84" t="s">
        <v>43</v>
      </c>
      <c r="B38" s="85"/>
      <c r="C38" s="85"/>
      <c r="D38" s="85"/>
      <c r="E38" s="85"/>
      <c r="F38" s="85"/>
      <c r="G38" s="85"/>
      <c r="H38" s="85"/>
      <c r="I38" s="85"/>
      <c r="J38" s="86"/>
    </row>
    <row r="39" spans="1:11" ht="27.75" customHeight="1" x14ac:dyDescent="0.25">
      <c r="A39" s="28"/>
      <c r="B39" s="28"/>
      <c r="C39" s="28"/>
      <c r="D39" s="28"/>
      <c r="E39" s="28"/>
      <c r="F39" s="28"/>
      <c r="G39" s="28"/>
      <c r="H39" s="28"/>
      <c r="I39" s="28"/>
      <c r="J39" s="28"/>
    </row>
    <row r="40" spans="1:11" ht="30.75" customHeight="1" x14ac:dyDescent="0.25">
      <c r="A40" s="87" t="s">
        <v>44</v>
      </c>
      <c r="B40" s="87"/>
      <c r="C40" s="87"/>
      <c r="D40" s="87"/>
      <c r="E40" s="87"/>
      <c r="F40" s="87"/>
      <c r="G40" s="87"/>
      <c r="H40" s="87"/>
      <c r="I40" s="87"/>
      <c r="J40" s="87"/>
    </row>
  </sheetData>
  <mergeCells count="48">
    <mergeCell ref="A37:J37"/>
    <mergeCell ref="A38:J38"/>
    <mergeCell ref="A40:J40"/>
    <mergeCell ref="A31:J31"/>
    <mergeCell ref="B32:J32"/>
    <mergeCell ref="B33:J33"/>
    <mergeCell ref="B34:J34"/>
    <mergeCell ref="B35:J35"/>
    <mergeCell ref="A36:J36"/>
    <mergeCell ref="A26:J26"/>
    <mergeCell ref="C27:D27"/>
    <mergeCell ref="E27:F27"/>
    <mergeCell ref="G27:H27"/>
    <mergeCell ref="I27:J27"/>
    <mergeCell ref="A30:J30"/>
    <mergeCell ref="A23:J23"/>
    <mergeCell ref="A24:B24"/>
    <mergeCell ref="C24:E24"/>
    <mergeCell ref="F24:H24"/>
    <mergeCell ref="I24:J24"/>
    <mergeCell ref="A25:B25"/>
    <mergeCell ref="C25:E25"/>
    <mergeCell ref="F25:H25"/>
    <mergeCell ref="I25:J25"/>
    <mergeCell ref="A17:J17"/>
    <mergeCell ref="B18:J18"/>
    <mergeCell ref="B19:J19"/>
    <mergeCell ref="B20:J20"/>
    <mergeCell ref="B21:J21"/>
    <mergeCell ref="A22:J22"/>
    <mergeCell ref="B11:J11"/>
    <mergeCell ref="B12:J12"/>
    <mergeCell ref="A13:J13"/>
    <mergeCell ref="C14:J14"/>
    <mergeCell ref="C15:J15"/>
    <mergeCell ref="C16:J16"/>
    <mergeCell ref="A5:J5"/>
    <mergeCell ref="A6:J6"/>
    <mergeCell ref="A7:J7"/>
    <mergeCell ref="B8:J8"/>
    <mergeCell ref="B9:J9"/>
    <mergeCell ref="B10:J10"/>
    <mergeCell ref="B1:J1"/>
    <mergeCell ref="B2:C2"/>
    <mergeCell ref="D2:H2"/>
    <mergeCell ref="B3:C3"/>
    <mergeCell ref="D3:H3"/>
    <mergeCell ref="A4:J4"/>
  </mergeCells>
  <dataValidations count="16">
    <dataValidation allowBlank="1" sqref="A8" xr:uid="{1B5425BD-94E4-4C3A-AAB2-655A1BA2834A}"/>
    <dataValidation allowBlank="1" showInputMessage="1" prompt="Nombre del capítulo" sqref="B8:J10" xr:uid="{77926573-5260-49C5-B7BC-8908F77A2981}"/>
    <dataValidation allowBlank="1" showInputMessage="1" showErrorMessage="1" prompt="¿A quién va dirigido el programa?, ¿qué característica tiene esta población que requiere ser beneficiada?" sqref="B20:J20" xr:uid="{29C8600D-F0E7-49E5-B236-31130F506FEF}"/>
    <dataValidation allowBlank="1" showInputMessage="1" showErrorMessage="1" prompt="Nombre del producto" sqref="B32:J32" xr:uid="{99531956-0BD1-4995-A177-B006545FAFF0}"/>
    <dataValidation allowBlank="1" showInputMessage="1" showErrorMessage="1" prompt="¿En qué consiste el producto? su objetivo" sqref="B33:J33" xr:uid="{986BDBFD-8FC1-4FA2-847F-FF2F341C1A64}"/>
    <dataValidation allowBlank="1" showInputMessage="1" showErrorMessage="1" prompt="1. Describir lo plasmado en el presupuesto_x000a_2. Describir lo alcanzado en términos financieros y de producción " sqref="B34:J34" xr:uid="{E52A9EA3-163E-448D-A261-2374C2C35F7A}"/>
    <dataValidation allowBlank="1" showInputMessage="1" showErrorMessage="1" prompt="De existir desvío, explicar razones." sqref="B35:J35" xr:uid="{83368C56-6D31-4FCE-83FC-32336E6EAAB8}"/>
    <dataValidation allowBlank="1" showInputMessage="1" showErrorMessage="1" prompt="Oportunidades de mejora identificadas" sqref="A38:J39" xr:uid="{B3A52C75-70A3-46F1-9151-272A19F762A8}"/>
    <dataValidation allowBlank="1" showInputMessage="1" showErrorMessage="1" prompt="Presupuesto del programa" sqref="F25 A25:C25" xr:uid="{87E129E3-DE00-4569-80CE-139C8B5EAB2E}"/>
    <dataValidation allowBlank="1" showInputMessage="1" showErrorMessage="1" prompt="¿En qué consiste el programa?" sqref="B19:J19" xr:uid="{7A483136-9F6F-4048-B5AE-255E79903AA5}"/>
    <dataValidation allowBlank="1" showInputMessage="1" showErrorMessage="1" prompt="Nombre de cada producto" sqref="A28:A29" xr:uid="{66912F7E-5FF7-4CF0-92F3-ED84AE2AEEC3}"/>
    <dataValidation allowBlank="1" showInputMessage="1" showErrorMessage="1" prompt="Nombre del indicador" sqref="B28:B29" xr:uid="{8F96AB18-2610-4978-8B6D-140BA137E121}"/>
    <dataValidation allowBlank="1" showInputMessage="1" showErrorMessage="1" prompt="Meta anual del indicador" sqref="C28:C29 E28:E29" xr:uid="{02420DE7-F836-4993-9273-8A00ABB811B2}"/>
    <dataValidation allowBlank="1" showInputMessage="1" showErrorMessage="1" prompt="Monto presupuestado para el producto" sqref="F28:F29 D28:D29" xr:uid="{21CFA8B9-DBE2-4AD3-9ABD-2BE9AE90C778}"/>
    <dataValidation allowBlank="1" showInputMessage="1" showErrorMessage="1" prompt="Meta alcanzada en el trimestre" sqref="G28:G29" xr:uid="{1EEBAA1F-ABF2-4CE8-A5C3-52F785218492}"/>
    <dataValidation allowBlank="1" showInputMessage="1" showErrorMessage="1" prompt="Monto ejecutado en el trimestre" sqref="H28:H29" xr:uid="{898C64FD-E056-4ACE-98CE-849A88FF3DCE}"/>
  </dataValidations>
  <pageMargins left="0.7" right="0.7" top="0.75" bottom="0.75" header="0.3" footer="0.3"/>
  <pageSetup scale="62" orientation="portrait" r:id="rId1"/>
  <drawing r:id="rId2"/>
  <tableParts count="1">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7C2E33-1F02-4046-B893-EDAAA168C1C9}">
  <dimension ref="A1:K40"/>
  <sheetViews>
    <sheetView view="pageBreakPreview" topLeftCell="A28" zoomScaleNormal="90" zoomScaleSheetLayoutView="100" workbookViewId="0">
      <selection activeCell="B33" sqref="B33:J33"/>
    </sheetView>
  </sheetViews>
  <sheetFormatPr defaultColWidth="11.42578125" defaultRowHeight="15" x14ac:dyDescent="0.25"/>
  <cols>
    <col min="1" max="1" width="23" style="8" customWidth="1"/>
    <col min="2" max="2" width="19.85546875" style="8" bestFit="1" customWidth="1"/>
    <col min="3" max="10" width="12.7109375" style="8" customWidth="1"/>
    <col min="11" max="11" width="11.42578125" style="8"/>
  </cols>
  <sheetData>
    <row r="1" spans="1:11" ht="21.75" thickBot="1" x14ac:dyDescent="0.3">
      <c r="A1" s="23"/>
      <c r="B1" s="50" t="s">
        <v>52</v>
      </c>
      <c r="C1" s="51"/>
      <c r="D1" s="51"/>
      <c r="E1" s="51"/>
      <c r="F1" s="51"/>
      <c r="G1" s="51"/>
      <c r="H1" s="51"/>
      <c r="I1" s="51"/>
      <c r="J1" s="52"/>
      <c r="K1" s="1"/>
    </row>
    <row r="2" spans="1:11" ht="21.75" thickBot="1" x14ac:dyDescent="0.3">
      <c r="A2" s="24"/>
      <c r="B2" s="53" t="s">
        <v>0</v>
      </c>
      <c r="C2" s="54"/>
      <c r="D2" s="53" t="s">
        <v>1</v>
      </c>
      <c r="E2" s="55"/>
      <c r="F2" s="55"/>
      <c r="G2" s="54"/>
      <c r="H2" s="56"/>
      <c r="I2" s="2" t="s">
        <v>2</v>
      </c>
      <c r="J2" s="3" t="s">
        <v>3</v>
      </c>
      <c r="K2" s="1"/>
    </row>
    <row r="3" spans="1:11" ht="21.75" thickBot="1" x14ac:dyDescent="0.3">
      <c r="A3" s="25"/>
      <c r="B3" s="57" t="s">
        <v>4</v>
      </c>
      <c r="C3" s="58"/>
      <c r="D3" s="57" t="s">
        <v>73</v>
      </c>
      <c r="E3" s="58"/>
      <c r="F3" s="58"/>
      <c r="G3" s="58"/>
      <c r="H3" s="59"/>
      <c r="I3" s="4">
        <v>43552</v>
      </c>
      <c r="J3" s="5">
        <v>0</v>
      </c>
      <c r="K3" s="1"/>
    </row>
    <row r="4" spans="1:11" x14ac:dyDescent="0.25">
      <c r="A4" s="60"/>
      <c r="B4" s="61"/>
      <c r="C4" s="61"/>
      <c r="D4" s="62"/>
      <c r="E4" s="62"/>
      <c r="F4" s="62"/>
      <c r="G4" s="62"/>
      <c r="H4" s="62"/>
      <c r="I4" s="61"/>
      <c r="J4" s="63"/>
      <c r="K4" s="1"/>
    </row>
    <row r="5" spans="1:11" ht="3" customHeight="1" x14ac:dyDescent="0.25">
      <c r="A5" s="44"/>
      <c r="B5" s="45"/>
      <c r="C5" s="45"/>
      <c r="D5" s="45"/>
      <c r="E5" s="45"/>
      <c r="F5" s="45"/>
      <c r="G5" s="45"/>
      <c r="H5" s="45"/>
      <c r="I5" s="45"/>
      <c r="J5" s="46"/>
      <c r="K5" s="1"/>
    </row>
    <row r="6" spans="1:11" ht="15.75" x14ac:dyDescent="0.25">
      <c r="A6" s="40" t="s">
        <v>5</v>
      </c>
      <c r="B6" s="41"/>
      <c r="C6" s="41"/>
      <c r="D6" s="41"/>
      <c r="E6" s="41"/>
      <c r="F6" s="41"/>
      <c r="G6" s="41"/>
      <c r="H6" s="41"/>
      <c r="I6" s="41"/>
      <c r="J6" s="42"/>
      <c r="K6" s="1"/>
    </row>
    <row r="7" spans="1:11" ht="15.75" x14ac:dyDescent="0.25">
      <c r="A7" s="47" t="s">
        <v>6</v>
      </c>
      <c r="B7" s="48"/>
      <c r="C7" s="48"/>
      <c r="D7" s="48"/>
      <c r="E7" s="48"/>
      <c r="F7" s="48"/>
      <c r="G7" s="48"/>
      <c r="H7" s="48"/>
      <c r="I7" s="48"/>
      <c r="J7" s="49"/>
      <c r="K7" s="1"/>
    </row>
    <row r="8" spans="1:11" x14ac:dyDescent="0.25">
      <c r="A8" s="6" t="s">
        <v>7</v>
      </c>
      <c r="B8" s="31" t="s">
        <v>75</v>
      </c>
      <c r="C8" s="32"/>
      <c r="D8" s="32"/>
      <c r="E8" s="32"/>
      <c r="F8" s="32"/>
      <c r="G8" s="32"/>
      <c r="H8" s="32"/>
      <c r="I8" s="32"/>
      <c r="J8" s="33"/>
      <c r="K8" s="1"/>
    </row>
    <row r="9" spans="1:11" ht="15" customHeight="1" x14ac:dyDescent="0.25">
      <c r="A9" s="26" t="s">
        <v>37</v>
      </c>
      <c r="B9" s="31" t="s">
        <v>76</v>
      </c>
      <c r="C9" s="32"/>
      <c r="D9" s="32"/>
      <c r="E9" s="32"/>
      <c r="F9" s="32"/>
      <c r="G9" s="32"/>
      <c r="H9" s="32"/>
      <c r="I9" s="32"/>
      <c r="J9" s="33"/>
      <c r="K9" s="1"/>
    </row>
    <row r="10" spans="1:11" ht="15" customHeight="1" x14ac:dyDescent="0.25">
      <c r="A10" s="26" t="s">
        <v>38</v>
      </c>
      <c r="B10" s="31" t="s">
        <v>76</v>
      </c>
      <c r="C10" s="32"/>
      <c r="D10" s="32"/>
      <c r="E10" s="32"/>
      <c r="F10" s="32"/>
      <c r="G10" s="32"/>
      <c r="H10" s="32"/>
      <c r="I10" s="32"/>
      <c r="J10" s="33"/>
      <c r="K10" s="1"/>
    </row>
    <row r="11" spans="1:11" ht="30.75" customHeight="1" x14ac:dyDescent="0.25">
      <c r="A11" s="6" t="s">
        <v>8</v>
      </c>
      <c r="B11" s="88" t="s">
        <v>77</v>
      </c>
      <c r="C11" s="88"/>
      <c r="D11" s="88"/>
      <c r="E11" s="88"/>
      <c r="F11" s="88"/>
      <c r="G11" s="88"/>
      <c r="H11" s="88"/>
      <c r="I11" s="88"/>
      <c r="J11" s="88"/>
    </row>
    <row r="12" spans="1:11" ht="42.75" customHeight="1" x14ac:dyDescent="0.25">
      <c r="A12" s="6" t="s">
        <v>9</v>
      </c>
      <c r="B12" s="88" t="s">
        <v>78</v>
      </c>
      <c r="C12" s="88"/>
      <c r="D12" s="88"/>
      <c r="E12" s="88"/>
      <c r="F12" s="88"/>
      <c r="G12" s="88"/>
      <c r="H12" s="88"/>
      <c r="I12" s="88"/>
      <c r="J12" s="88"/>
    </row>
    <row r="13" spans="1:11" ht="15.75" x14ac:dyDescent="0.25">
      <c r="A13" s="40" t="s">
        <v>10</v>
      </c>
      <c r="B13" s="41"/>
      <c r="C13" s="41"/>
      <c r="D13" s="41"/>
      <c r="E13" s="41"/>
      <c r="F13" s="41"/>
      <c r="G13" s="41"/>
      <c r="H13" s="41"/>
      <c r="I13" s="41"/>
      <c r="J13" s="42"/>
    </row>
    <row r="14" spans="1:11" ht="27.75" customHeight="1" x14ac:dyDescent="0.25">
      <c r="A14" s="6" t="s">
        <v>11</v>
      </c>
      <c r="B14" s="27">
        <v>3</v>
      </c>
      <c r="C14" s="43" t="str">
        <f>IFERROR(VLOOKUP(B14,'[1]Validacion datos'!A2:B5,2,FALSE),"")</f>
        <v>DESARROLLO PRODUCTIVO</v>
      </c>
      <c r="D14" s="43"/>
      <c r="E14" s="43"/>
      <c r="F14" s="43"/>
      <c r="G14" s="43"/>
      <c r="H14" s="43"/>
      <c r="I14" s="43"/>
      <c r="J14" s="43"/>
    </row>
    <row r="15" spans="1:11" ht="26.25" customHeight="1" x14ac:dyDescent="0.25">
      <c r="A15" s="6" t="s">
        <v>12</v>
      </c>
      <c r="B15" s="9">
        <v>3.3</v>
      </c>
      <c r="C15" s="43" t="str">
        <f>IFERROR(VLOOKUP(B15,'[1]Validacion datos'!A8:B26,2,FALSE),"")</f>
        <v>Competitividad e innovavión en un ambiente favorable a la cooperación y la responsabilidad social</v>
      </c>
      <c r="D15" s="43"/>
      <c r="E15" s="43"/>
      <c r="F15" s="43"/>
      <c r="G15" s="43"/>
      <c r="H15" s="43"/>
      <c r="I15" s="43"/>
      <c r="J15" s="43"/>
    </row>
    <row r="16" spans="1:11" ht="31.5" customHeight="1" x14ac:dyDescent="0.25">
      <c r="A16" s="6" t="s">
        <v>13</v>
      </c>
      <c r="B16" s="10" t="s">
        <v>74</v>
      </c>
      <c r="C16" s="43" t="str">
        <f>IFERROR(VLOOKUP(B16,'[1]Validacion datos'!D8:E64,2,FALSE),"")</f>
        <v>Expandir la cobertura y mejorar la calidad y competitividad de la infraestructura y servicios de transporte, logística, orientándolos a la integración del territorio, al apoyo del desarrollo productivo a la inserción competitiva en los mercados internacionales.</v>
      </c>
      <c r="D16" s="43"/>
      <c r="E16" s="43"/>
      <c r="F16" s="43"/>
      <c r="G16" s="43"/>
      <c r="H16" s="43"/>
      <c r="I16" s="43"/>
      <c r="J16" s="43"/>
    </row>
    <row r="17" spans="1:11" ht="15.75" x14ac:dyDescent="0.25">
      <c r="A17" s="40" t="s">
        <v>14</v>
      </c>
      <c r="B17" s="41"/>
      <c r="C17" s="41"/>
      <c r="D17" s="41"/>
      <c r="E17" s="41"/>
      <c r="F17" s="41"/>
      <c r="G17" s="41"/>
      <c r="H17" s="41"/>
      <c r="I17" s="41"/>
      <c r="J17" s="42"/>
    </row>
    <row r="18" spans="1:11" ht="29.25" customHeight="1" x14ac:dyDescent="0.25">
      <c r="A18" s="6" t="s">
        <v>15</v>
      </c>
      <c r="B18" s="38" t="s">
        <v>79</v>
      </c>
      <c r="C18" s="38"/>
      <c r="D18" s="38"/>
      <c r="E18" s="38"/>
      <c r="F18" s="38"/>
      <c r="G18" s="38"/>
      <c r="H18" s="38"/>
      <c r="I18" s="38"/>
      <c r="J18" s="39"/>
    </row>
    <row r="19" spans="1:11" ht="53.25" customHeight="1" x14ac:dyDescent="0.25">
      <c r="A19" s="11" t="s">
        <v>16</v>
      </c>
      <c r="B19" s="38" t="s">
        <v>80</v>
      </c>
      <c r="C19" s="38"/>
      <c r="D19" s="38"/>
      <c r="E19" s="38"/>
      <c r="F19" s="38"/>
      <c r="G19" s="38"/>
      <c r="H19" s="38"/>
      <c r="I19" s="38"/>
      <c r="J19" s="39"/>
    </row>
    <row r="20" spans="1:11" ht="34.5" customHeight="1" x14ac:dyDescent="0.25">
      <c r="A20" s="11" t="s">
        <v>17</v>
      </c>
      <c r="B20" s="38" t="s">
        <v>81</v>
      </c>
      <c r="C20" s="38"/>
      <c r="D20" s="38"/>
      <c r="E20" s="38"/>
      <c r="F20" s="38"/>
      <c r="G20" s="38"/>
      <c r="H20" s="38"/>
      <c r="I20" s="38"/>
      <c r="J20" s="39"/>
    </row>
    <row r="21" spans="1:11" ht="35.25" customHeight="1" x14ac:dyDescent="0.25">
      <c r="A21" s="11" t="s">
        <v>39</v>
      </c>
      <c r="B21" s="38"/>
      <c r="C21" s="38"/>
      <c r="D21" s="38"/>
      <c r="E21" s="38"/>
      <c r="F21" s="38"/>
      <c r="G21" s="38"/>
      <c r="H21" s="38"/>
      <c r="I21" s="38"/>
      <c r="J21" s="39"/>
      <c r="K21" s="1"/>
    </row>
    <row r="22" spans="1:11" ht="15.75" x14ac:dyDescent="0.25">
      <c r="A22" s="40" t="s">
        <v>18</v>
      </c>
      <c r="B22" s="41"/>
      <c r="C22" s="41"/>
      <c r="D22" s="41"/>
      <c r="E22" s="41"/>
      <c r="F22" s="41"/>
      <c r="G22" s="41"/>
      <c r="H22" s="41"/>
      <c r="I22" s="41"/>
      <c r="J22" s="42"/>
    </row>
    <row r="23" spans="1:11" ht="15.75" x14ac:dyDescent="0.25">
      <c r="A23" s="47" t="s">
        <v>19</v>
      </c>
      <c r="B23" s="48"/>
      <c r="C23" s="48"/>
      <c r="D23" s="48"/>
      <c r="E23" s="48"/>
      <c r="F23" s="48"/>
      <c r="G23" s="48"/>
      <c r="H23" s="48"/>
      <c r="I23" s="48"/>
      <c r="J23" s="49"/>
      <c r="K23" s="1"/>
    </row>
    <row r="24" spans="1:11" ht="15" customHeight="1" x14ac:dyDescent="0.25">
      <c r="A24" s="74" t="s">
        <v>20</v>
      </c>
      <c r="B24" s="75"/>
      <c r="C24" s="76" t="s">
        <v>21</v>
      </c>
      <c r="D24" s="78"/>
      <c r="E24" s="78"/>
      <c r="F24" s="78" t="s">
        <v>22</v>
      </c>
      <c r="G24" s="78"/>
      <c r="H24" s="75"/>
      <c r="I24" s="76" t="s">
        <v>23</v>
      </c>
      <c r="J24" s="77"/>
    </row>
    <row r="25" spans="1:11" x14ac:dyDescent="0.25">
      <c r="A25" s="89" t="s">
        <v>82</v>
      </c>
      <c r="B25" s="90"/>
      <c r="C25" s="71" t="s">
        <v>82</v>
      </c>
      <c r="D25" s="72"/>
      <c r="E25" s="73"/>
      <c r="F25" s="71">
        <v>0</v>
      </c>
      <c r="G25" s="72"/>
      <c r="H25" s="73"/>
      <c r="I25" s="66">
        <f>+IF(F25&gt;0,F25/C25,0)</f>
        <v>0</v>
      </c>
      <c r="J25" s="67"/>
    </row>
    <row r="26" spans="1:11" ht="15.75" x14ac:dyDescent="0.25">
      <c r="A26" s="47" t="s">
        <v>24</v>
      </c>
      <c r="B26" s="48"/>
      <c r="C26" s="48"/>
      <c r="D26" s="48"/>
      <c r="E26" s="48"/>
      <c r="F26" s="48"/>
      <c r="G26" s="48"/>
      <c r="H26" s="48"/>
      <c r="I26" s="48"/>
      <c r="J26" s="49"/>
      <c r="K26" s="1"/>
    </row>
    <row r="27" spans="1:11" x14ac:dyDescent="0.25">
      <c r="A27" s="7"/>
      <c r="B27"/>
      <c r="C27" s="68" t="s">
        <v>25</v>
      </c>
      <c r="D27" s="69"/>
      <c r="E27" s="68" t="s">
        <v>45</v>
      </c>
      <c r="F27" s="69"/>
      <c r="G27" s="68" t="s">
        <v>40</v>
      </c>
      <c r="H27" s="68"/>
      <c r="I27" s="68" t="s">
        <v>26</v>
      </c>
      <c r="J27" s="70"/>
    </row>
    <row r="28" spans="1:11" ht="38.25" x14ac:dyDescent="0.25">
      <c r="A28" s="12" t="s">
        <v>27</v>
      </c>
      <c r="B28" s="13" t="s">
        <v>28</v>
      </c>
      <c r="C28" s="13" t="s">
        <v>41</v>
      </c>
      <c r="D28" s="13" t="s">
        <v>42</v>
      </c>
      <c r="E28" s="13" t="s">
        <v>46</v>
      </c>
      <c r="F28" s="13" t="s">
        <v>47</v>
      </c>
      <c r="G28" s="13" t="s">
        <v>48</v>
      </c>
      <c r="H28" s="13" t="s">
        <v>49</v>
      </c>
      <c r="I28" s="13" t="s">
        <v>50</v>
      </c>
      <c r="J28" s="14" t="s">
        <v>51</v>
      </c>
    </row>
    <row r="29" spans="1:11" ht="48" x14ac:dyDescent="0.25">
      <c r="A29" s="15" t="s">
        <v>87</v>
      </c>
      <c r="B29" s="16" t="s">
        <v>88</v>
      </c>
      <c r="C29" s="17">
        <v>9680</v>
      </c>
      <c r="D29" s="18">
        <v>22500000</v>
      </c>
      <c r="E29" s="17">
        <v>9680</v>
      </c>
      <c r="F29" s="18">
        <v>22500000</v>
      </c>
      <c r="G29" s="19"/>
      <c r="H29" s="18"/>
      <c r="I29" s="20">
        <f>IF(G29&gt;0,G29/C29,0)</f>
        <v>0</v>
      </c>
      <c r="J29" s="21">
        <f>IF(H29&gt;0,H29/D29,0)</f>
        <v>0</v>
      </c>
    </row>
    <row r="30" spans="1:11" ht="15.75" x14ac:dyDescent="0.25">
      <c r="A30" s="40" t="s">
        <v>29</v>
      </c>
      <c r="B30" s="41"/>
      <c r="C30" s="41"/>
      <c r="D30" s="41"/>
      <c r="E30" s="41"/>
      <c r="F30" s="41"/>
      <c r="G30" s="41"/>
      <c r="H30" s="41"/>
      <c r="I30" s="41"/>
      <c r="J30" s="42"/>
    </row>
    <row r="31" spans="1:11" ht="15.75" x14ac:dyDescent="0.25">
      <c r="A31" s="47" t="s">
        <v>30</v>
      </c>
      <c r="B31" s="48"/>
      <c r="C31" s="48"/>
      <c r="D31" s="48"/>
      <c r="E31" s="48"/>
      <c r="F31" s="48"/>
      <c r="G31" s="48"/>
      <c r="H31" s="48"/>
      <c r="I31" s="48"/>
      <c r="J31" s="49"/>
      <c r="K31" s="1"/>
    </row>
    <row r="32" spans="1:11" ht="15" customHeight="1" x14ac:dyDescent="0.25">
      <c r="A32" s="22" t="s">
        <v>31</v>
      </c>
      <c r="B32" s="38" t="s">
        <v>87</v>
      </c>
      <c r="C32" s="38"/>
      <c r="D32" s="38"/>
      <c r="E32" s="38"/>
      <c r="F32" s="38"/>
      <c r="G32" s="38"/>
      <c r="H32" s="38"/>
      <c r="I32" s="38"/>
      <c r="J32" s="39"/>
    </row>
    <row r="33" spans="1:11" ht="41.25" customHeight="1" x14ac:dyDescent="0.25">
      <c r="A33" s="22" t="s">
        <v>32</v>
      </c>
      <c r="B33" s="38" t="s">
        <v>89</v>
      </c>
      <c r="C33" s="38"/>
      <c r="D33" s="38"/>
      <c r="E33" s="38"/>
      <c r="F33" s="38"/>
      <c r="G33" s="38"/>
      <c r="H33" s="38"/>
      <c r="I33" s="38"/>
      <c r="J33" s="39"/>
    </row>
    <row r="34" spans="1:11" ht="31.5" customHeight="1" x14ac:dyDescent="0.25">
      <c r="A34" s="22" t="s">
        <v>33</v>
      </c>
      <c r="B34" s="38"/>
      <c r="C34" s="38"/>
      <c r="D34" s="38"/>
      <c r="E34" s="38"/>
      <c r="F34" s="38"/>
      <c r="G34" s="38"/>
      <c r="H34" s="38"/>
      <c r="I34" s="38"/>
      <c r="J34" s="39"/>
    </row>
    <row r="35" spans="1:11" ht="30" x14ac:dyDescent="0.25">
      <c r="A35" s="22" t="s">
        <v>34</v>
      </c>
      <c r="B35" s="38"/>
      <c r="C35" s="38"/>
      <c r="D35" s="38"/>
      <c r="E35" s="38"/>
      <c r="F35" s="38"/>
      <c r="G35" s="38"/>
      <c r="H35" s="38"/>
      <c r="I35" s="38"/>
      <c r="J35" s="39"/>
    </row>
    <row r="36" spans="1:11" ht="15.75" x14ac:dyDescent="0.25">
      <c r="A36" s="40" t="s">
        <v>35</v>
      </c>
      <c r="B36" s="41"/>
      <c r="C36" s="41"/>
      <c r="D36" s="41"/>
      <c r="E36" s="41"/>
      <c r="F36" s="41"/>
      <c r="G36" s="41"/>
      <c r="H36" s="41"/>
      <c r="I36" s="41"/>
      <c r="J36" s="42"/>
    </row>
    <row r="37" spans="1:11" ht="15.75" x14ac:dyDescent="0.25">
      <c r="A37" s="81" t="s">
        <v>36</v>
      </c>
      <c r="B37" s="82"/>
      <c r="C37" s="82"/>
      <c r="D37" s="82"/>
      <c r="E37" s="82"/>
      <c r="F37" s="82"/>
      <c r="G37" s="82"/>
      <c r="H37" s="82"/>
      <c r="I37" s="82"/>
      <c r="J37" s="83"/>
      <c r="K37" s="1"/>
    </row>
    <row r="38" spans="1:11" ht="27.75" customHeight="1" x14ac:dyDescent="0.25">
      <c r="A38" s="84" t="s">
        <v>43</v>
      </c>
      <c r="B38" s="85"/>
      <c r="C38" s="85"/>
      <c r="D38" s="85"/>
      <c r="E38" s="85"/>
      <c r="F38" s="85"/>
      <c r="G38" s="85"/>
      <c r="H38" s="85"/>
      <c r="I38" s="85"/>
      <c r="J38" s="86"/>
    </row>
    <row r="39" spans="1:11" ht="27.75" customHeight="1" x14ac:dyDescent="0.25">
      <c r="A39" s="28"/>
      <c r="B39" s="28"/>
      <c r="C39" s="28"/>
      <c r="D39" s="28"/>
      <c r="E39" s="28"/>
      <c r="F39" s="28"/>
      <c r="G39" s="28"/>
      <c r="H39" s="28"/>
      <c r="I39" s="28"/>
      <c r="J39" s="28"/>
    </row>
    <row r="40" spans="1:11" ht="30.75" customHeight="1" x14ac:dyDescent="0.25">
      <c r="A40" s="87" t="s">
        <v>44</v>
      </c>
      <c r="B40" s="87"/>
      <c r="C40" s="87"/>
      <c r="D40" s="87"/>
      <c r="E40" s="87"/>
      <c r="F40" s="87"/>
      <c r="G40" s="87"/>
      <c r="H40" s="87"/>
      <c r="I40" s="87"/>
      <c r="J40" s="87"/>
    </row>
  </sheetData>
  <mergeCells count="48">
    <mergeCell ref="A37:J37"/>
    <mergeCell ref="A38:J38"/>
    <mergeCell ref="A40:J40"/>
    <mergeCell ref="A31:J31"/>
    <mergeCell ref="B32:J32"/>
    <mergeCell ref="B33:J33"/>
    <mergeCell ref="B34:J34"/>
    <mergeCell ref="B35:J35"/>
    <mergeCell ref="A36:J36"/>
    <mergeCell ref="A26:J26"/>
    <mergeCell ref="C27:D27"/>
    <mergeCell ref="E27:F27"/>
    <mergeCell ref="G27:H27"/>
    <mergeCell ref="I27:J27"/>
    <mergeCell ref="A30:J30"/>
    <mergeCell ref="A23:J23"/>
    <mergeCell ref="A24:B24"/>
    <mergeCell ref="C24:E24"/>
    <mergeCell ref="F24:H24"/>
    <mergeCell ref="I24:J24"/>
    <mergeCell ref="A25:B25"/>
    <mergeCell ref="C25:E25"/>
    <mergeCell ref="F25:H25"/>
    <mergeCell ref="I25:J25"/>
    <mergeCell ref="A17:J17"/>
    <mergeCell ref="B18:J18"/>
    <mergeCell ref="B19:J19"/>
    <mergeCell ref="B20:J20"/>
    <mergeCell ref="B21:J21"/>
    <mergeCell ref="A22:J22"/>
    <mergeCell ref="B11:J11"/>
    <mergeCell ref="B12:J12"/>
    <mergeCell ref="A13:J13"/>
    <mergeCell ref="C14:J14"/>
    <mergeCell ref="C15:J15"/>
    <mergeCell ref="C16:J16"/>
    <mergeCell ref="A5:J5"/>
    <mergeCell ref="A6:J6"/>
    <mergeCell ref="A7:J7"/>
    <mergeCell ref="B8:J8"/>
    <mergeCell ref="B9:J9"/>
    <mergeCell ref="B10:J10"/>
    <mergeCell ref="B1:J1"/>
    <mergeCell ref="B2:C2"/>
    <mergeCell ref="D2:H2"/>
    <mergeCell ref="B3:C3"/>
    <mergeCell ref="D3:H3"/>
    <mergeCell ref="A4:J4"/>
  </mergeCells>
  <dataValidations count="16">
    <dataValidation allowBlank="1" showInputMessage="1" showErrorMessage="1" prompt="Monto ejecutado en el trimestre" sqref="H28:H29" xr:uid="{A5D49480-B8C3-4F90-BA56-34E94DB0E137}"/>
    <dataValidation allowBlank="1" showInputMessage="1" showErrorMessage="1" prompt="Meta alcanzada en el trimestre" sqref="G28:G29" xr:uid="{14D1EB6B-7988-459A-A87A-93004AE79871}"/>
    <dataValidation allowBlank="1" showInputMessage="1" showErrorMessage="1" prompt="Monto presupuestado para el producto" sqref="D28:D29 F28:F29" xr:uid="{6B231669-4AD8-445E-B443-4A7BA9FFD095}"/>
    <dataValidation allowBlank="1" showInputMessage="1" showErrorMessage="1" prompt="Meta anual del indicador" sqref="E28:E29 C28:C29" xr:uid="{3734F4F2-6E51-4556-B0BB-1ACBCEDCA502}"/>
    <dataValidation allowBlank="1" showInputMessage="1" showErrorMessage="1" prompt="Nombre del indicador" sqref="B28:B29" xr:uid="{2DBACD5E-D5E0-4202-B7CA-C56E8D84931C}"/>
    <dataValidation allowBlank="1" showInputMessage="1" showErrorMessage="1" prompt="Nombre de cada producto" sqref="A28:A29" xr:uid="{6CAC9045-B9D6-4B09-858C-3B35794CB053}"/>
    <dataValidation allowBlank="1" showInputMessage="1" showErrorMessage="1" prompt="¿En qué consiste el programa?" sqref="B19:J19" xr:uid="{13A80875-1BCE-4F57-8687-F109CD4EFE6A}"/>
    <dataValidation allowBlank="1" showInputMessage="1" showErrorMessage="1" prompt="Presupuesto del programa" sqref="F25 A25:C25" xr:uid="{8CC2E172-D602-490D-AE64-AFA0AC33ECA6}"/>
    <dataValidation allowBlank="1" showInputMessage="1" showErrorMessage="1" prompt="Oportunidades de mejora identificadas" sqref="A38:J39" xr:uid="{72F22657-C7CA-48D1-92FF-91AB2F8A5698}"/>
    <dataValidation allowBlank="1" showInputMessage="1" showErrorMessage="1" prompt="De existir desvío, explicar razones." sqref="B35:J35" xr:uid="{CEE5A5FE-002D-48E5-9B34-9BB9B3A26C0D}"/>
    <dataValidation allowBlank="1" showInputMessage="1" showErrorMessage="1" prompt="1. Describir lo plasmado en el presupuesto_x000a_2. Describir lo alcanzado en términos financieros y de producción " sqref="B34:J34" xr:uid="{DD31AA14-8B50-439C-847A-B71BD78230BE}"/>
    <dataValidation allowBlank="1" showInputMessage="1" showErrorMessage="1" prompt="¿En qué consiste el producto? su objetivo" sqref="B33:J33" xr:uid="{FB5F91B4-7CB0-4573-BDE6-467F864D9D49}"/>
    <dataValidation allowBlank="1" showInputMessage="1" showErrorMessage="1" prompt="Nombre del producto" sqref="B32:J32" xr:uid="{C546DE75-AC37-41FE-8D67-FADFF59B91E8}"/>
    <dataValidation allowBlank="1" showInputMessage="1" showErrorMessage="1" prompt="¿A quién va dirigido el programa?, ¿qué característica tiene esta población que requiere ser beneficiada?" sqref="B20:J20" xr:uid="{994FE773-7DB8-4E5D-AF90-9CD89123DC26}"/>
    <dataValidation allowBlank="1" showInputMessage="1" prompt="Nombre del capítulo" sqref="B8:J10" xr:uid="{1145BC16-121A-4C94-A653-EDE5CDF530AC}"/>
    <dataValidation allowBlank="1" sqref="A8" xr:uid="{7337646D-0636-44EF-87D6-225816AA59A0}"/>
  </dataValidations>
  <pageMargins left="0.7" right="0.7" top="0.75" bottom="0.75" header="0.3" footer="0.3"/>
  <pageSetup scale="62" orientation="portrait" r:id="rId1"/>
  <drawing r:id="rId2"/>
  <tableParts count="1">
    <tablePart r:id="rId3"/>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82A221-E743-4798-929E-BDFB77E85898}">
  <dimension ref="A1:K40"/>
  <sheetViews>
    <sheetView view="pageBreakPreview" topLeftCell="A25" zoomScaleNormal="90" zoomScaleSheetLayoutView="100" workbookViewId="0">
      <selection activeCell="B32" sqref="B32:J32"/>
    </sheetView>
  </sheetViews>
  <sheetFormatPr defaultColWidth="11.42578125" defaultRowHeight="15" x14ac:dyDescent="0.25"/>
  <cols>
    <col min="1" max="1" width="23" style="8" customWidth="1"/>
    <col min="2" max="2" width="19.85546875" style="8" bestFit="1" customWidth="1"/>
    <col min="3" max="10" width="12.7109375" style="8" customWidth="1"/>
    <col min="11" max="11" width="11.42578125" style="8"/>
  </cols>
  <sheetData>
    <row r="1" spans="1:11" ht="21.75" thickBot="1" x14ac:dyDescent="0.3">
      <c r="A1" s="23"/>
      <c r="B1" s="50" t="s">
        <v>52</v>
      </c>
      <c r="C1" s="51"/>
      <c r="D1" s="51"/>
      <c r="E1" s="51"/>
      <c r="F1" s="51"/>
      <c r="G1" s="51"/>
      <c r="H1" s="51"/>
      <c r="I1" s="51"/>
      <c r="J1" s="52"/>
      <c r="K1" s="1"/>
    </row>
    <row r="2" spans="1:11" ht="21.75" thickBot="1" x14ac:dyDescent="0.3">
      <c r="A2" s="24"/>
      <c r="B2" s="53" t="s">
        <v>0</v>
      </c>
      <c r="C2" s="54"/>
      <c r="D2" s="53" t="s">
        <v>1</v>
      </c>
      <c r="E2" s="55"/>
      <c r="F2" s="55"/>
      <c r="G2" s="54"/>
      <c r="H2" s="56"/>
      <c r="I2" s="2" t="s">
        <v>2</v>
      </c>
      <c r="J2" s="3" t="s">
        <v>3</v>
      </c>
      <c r="K2" s="1"/>
    </row>
    <row r="3" spans="1:11" ht="21.75" thickBot="1" x14ac:dyDescent="0.3">
      <c r="A3" s="25"/>
      <c r="B3" s="57" t="s">
        <v>4</v>
      </c>
      <c r="C3" s="58"/>
      <c r="D3" s="57" t="s">
        <v>73</v>
      </c>
      <c r="E3" s="58"/>
      <c r="F3" s="58"/>
      <c r="G3" s="58"/>
      <c r="H3" s="59"/>
      <c r="I3" s="4">
        <v>43552</v>
      </c>
      <c r="J3" s="5">
        <v>0</v>
      </c>
      <c r="K3" s="1"/>
    </row>
    <row r="4" spans="1:11" x14ac:dyDescent="0.25">
      <c r="A4" s="60"/>
      <c r="B4" s="61"/>
      <c r="C4" s="61"/>
      <c r="D4" s="62"/>
      <c r="E4" s="62"/>
      <c r="F4" s="62"/>
      <c r="G4" s="62"/>
      <c r="H4" s="62"/>
      <c r="I4" s="61"/>
      <c r="J4" s="63"/>
      <c r="K4" s="1"/>
    </row>
    <row r="5" spans="1:11" ht="3" customHeight="1" x14ac:dyDescent="0.25">
      <c r="A5" s="44"/>
      <c r="B5" s="45"/>
      <c r="C5" s="45"/>
      <c r="D5" s="45"/>
      <c r="E5" s="45"/>
      <c r="F5" s="45"/>
      <c r="G5" s="45"/>
      <c r="H5" s="45"/>
      <c r="I5" s="45"/>
      <c r="J5" s="46"/>
      <c r="K5" s="1"/>
    </row>
    <row r="6" spans="1:11" ht="15.75" x14ac:dyDescent="0.25">
      <c r="A6" s="40" t="s">
        <v>5</v>
      </c>
      <c r="B6" s="41"/>
      <c r="C6" s="41"/>
      <c r="D6" s="41"/>
      <c r="E6" s="41"/>
      <c r="F6" s="41"/>
      <c r="G6" s="41"/>
      <c r="H6" s="41"/>
      <c r="I6" s="41"/>
      <c r="J6" s="42"/>
      <c r="K6" s="1"/>
    </row>
    <row r="7" spans="1:11" ht="15.75" x14ac:dyDescent="0.25">
      <c r="A7" s="47" t="s">
        <v>6</v>
      </c>
      <c r="B7" s="48"/>
      <c r="C7" s="48"/>
      <c r="D7" s="48"/>
      <c r="E7" s="48"/>
      <c r="F7" s="48"/>
      <c r="G7" s="48"/>
      <c r="H7" s="48"/>
      <c r="I7" s="48"/>
      <c r="J7" s="49"/>
      <c r="K7" s="1"/>
    </row>
    <row r="8" spans="1:11" x14ac:dyDescent="0.25">
      <c r="A8" s="6" t="s">
        <v>7</v>
      </c>
      <c r="B8" s="31" t="s">
        <v>75</v>
      </c>
      <c r="C8" s="32"/>
      <c r="D8" s="32"/>
      <c r="E8" s="32"/>
      <c r="F8" s="32"/>
      <c r="G8" s="32"/>
      <c r="H8" s="32"/>
      <c r="I8" s="32"/>
      <c r="J8" s="33"/>
      <c r="K8" s="1"/>
    </row>
    <row r="9" spans="1:11" ht="15" customHeight="1" x14ac:dyDescent="0.25">
      <c r="A9" s="26" t="s">
        <v>37</v>
      </c>
      <c r="B9" s="31" t="s">
        <v>76</v>
      </c>
      <c r="C9" s="32"/>
      <c r="D9" s="32"/>
      <c r="E9" s="32"/>
      <c r="F9" s="32"/>
      <c r="G9" s="32"/>
      <c r="H9" s="32"/>
      <c r="I9" s="32"/>
      <c r="J9" s="33"/>
      <c r="K9" s="1"/>
    </row>
    <row r="10" spans="1:11" ht="15" customHeight="1" x14ac:dyDescent="0.25">
      <c r="A10" s="26" t="s">
        <v>38</v>
      </c>
      <c r="B10" s="31" t="s">
        <v>76</v>
      </c>
      <c r="C10" s="32"/>
      <c r="D10" s="32"/>
      <c r="E10" s="32"/>
      <c r="F10" s="32"/>
      <c r="G10" s="32"/>
      <c r="H10" s="32"/>
      <c r="I10" s="32"/>
      <c r="J10" s="33"/>
      <c r="K10" s="1"/>
    </row>
    <row r="11" spans="1:11" ht="30.75" customHeight="1" x14ac:dyDescent="0.25">
      <c r="A11" s="6" t="s">
        <v>8</v>
      </c>
      <c r="B11" s="88" t="s">
        <v>77</v>
      </c>
      <c r="C11" s="88"/>
      <c r="D11" s="88"/>
      <c r="E11" s="88"/>
      <c r="F11" s="88"/>
      <c r="G11" s="88"/>
      <c r="H11" s="88"/>
      <c r="I11" s="88"/>
      <c r="J11" s="88"/>
    </row>
    <row r="12" spans="1:11" ht="42.75" customHeight="1" x14ac:dyDescent="0.25">
      <c r="A12" s="6" t="s">
        <v>9</v>
      </c>
      <c r="B12" s="88" t="s">
        <v>78</v>
      </c>
      <c r="C12" s="88"/>
      <c r="D12" s="88"/>
      <c r="E12" s="88"/>
      <c r="F12" s="88"/>
      <c r="G12" s="88"/>
      <c r="H12" s="88"/>
      <c r="I12" s="88"/>
      <c r="J12" s="88"/>
    </row>
    <row r="13" spans="1:11" ht="15.75" x14ac:dyDescent="0.25">
      <c r="A13" s="40" t="s">
        <v>10</v>
      </c>
      <c r="B13" s="41"/>
      <c r="C13" s="41"/>
      <c r="D13" s="41"/>
      <c r="E13" s="41"/>
      <c r="F13" s="41"/>
      <c r="G13" s="41"/>
      <c r="H13" s="41"/>
      <c r="I13" s="41"/>
      <c r="J13" s="42"/>
    </row>
    <row r="14" spans="1:11" ht="27.75" customHeight="1" x14ac:dyDescent="0.25">
      <c r="A14" s="6" t="s">
        <v>11</v>
      </c>
      <c r="B14" s="27">
        <v>3</v>
      </c>
      <c r="C14" s="43" t="str">
        <f>IFERROR(VLOOKUP(B14,'[1]Validacion datos'!A2:B5,2,FALSE),"")</f>
        <v>DESARROLLO PRODUCTIVO</v>
      </c>
      <c r="D14" s="43"/>
      <c r="E14" s="43"/>
      <c r="F14" s="43"/>
      <c r="G14" s="43"/>
      <c r="H14" s="43"/>
      <c r="I14" s="43"/>
      <c r="J14" s="43"/>
    </row>
    <row r="15" spans="1:11" ht="26.25" customHeight="1" x14ac:dyDescent="0.25">
      <c r="A15" s="6" t="s">
        <v>12</v>
      </c>
      <c r="B15" s="9">
        <v>3.3</v>
      </c>
      <c r="C15" s="43" t="str">
        <f>IFERROR(VLOOKUP(B15,'[1]Validacion datos'!A8:B26,2,FALSE),"")</f>
        <v>Competitividad e innovavión en un ambiente favorable a la cooperación y la responsabilidad social</v>
      </c>
      <c r="D15" s="43"/>
      <c r="E15" s="43"/>
      <c r="F15" s="43"/>
      <c r="G15" s="43"/>
      <c r="H15" s="43"/>
      <c r="I15" s="43"/>
      <c r="J15" s="43"/>
    </row>
    <row r="16" spans="1:11" ht="51.75" customHeight="1" x14ac:dyDescent="0.25">
      <c r="A16" s="6" t="s">
        <v>13</v>
      </c>
      <c r="B16" s="10" t="s">
        <v>74</v>
      </c>
      <c r="C16" s="43" t="str">
        <f>IFERROR(VLOOKUP(B16,'[1]Validacion datos'!D8:E64,2,FALSE),"")</f>
        <v>Expandir la cobertura y mejorar la calidad y competitividad de la infraestructura y servicios de transporte, logística, orientándolos a la integración del territorio, al apoyo del desarrollo productivo a la inserción competitiva en los mercados internacionales.</v>
      </c>
      <c r="D16" s="43"/>
      <c r="E16" s="43"/>
      <c r="F16" s="43"/>
      <c r="G16" s="43"/>
      <c r="H16" s="43"/>
      <c r="I16" s="43"/>
      <c r="J16" s="43"/>
    </row>
    <row r="17" spans="1:11" ht="15.75" x14ac:dyDescent="0.25">
      <c r="A17" s="40" t="s">
        <v>14</v>
      </c>
      <c r="B17" s="41"/>
      <c r="C17" s="41"/>
      <c r="D17" s="41"/>
      <c r="E17" s="41"/>
      <c r="F17" s="41"/>
      <c r="G17" s="41"/>
      <c r="H17" s="41"/>
      <c r="I17" s="41"/>
      <c r="J17" s="42"/>
    </row>
    <row r="18" spans="1:11" ht="29.25" customHeight="1" x14ac:dyDescent="0.25">
      <c r="A18" s="6" t="s">
        <v>15</v>
      </c>
      <c r="B18" s="38" t="s">
        <v>79</v>
      </c>
      <c r="C18" s="38"/>
      <c r="D18" s="38"/>
      <c r="E18" s="38"/>
      <c r="F18" s="38"/>
      <c r="G18" s="38"/>
      <c r="H18" s="38"/>
      <c r="I18" s="38"/>
      <c r="J18" s="39"/>
    </row>
    <row r="19" spans="1:11" ht="53.25" customHeight="1" x14ac:dyDescent="0.25">
      <c r="A19" s="11" t="s">
        <v>16</v>
      </c>
      <c r="B19" s="38" t="s">
        <v>80</v>
      </c>
      <c r="C19" s="38"/>
      <c r="D19" s="38"/>
      <c r="E19" s="38"/>
      <c r="F19" s="38"/>
      <c r="G19" s="38"/>
      <c r="H19" s="38"/>
      <c r="I19" s="38"/>
      <c r="J19" s="39"/>
    </row>
    <row r="20" spans="1:11" ht="34.5" customHeight="1" x14ac:dyDescent="0.25">
      <c r="A20" s="11" t="s">
        <v>17</v>
      </c>
      <c r="B20" s="38" t="s">
        <v>81</v>
      </c>
      <c r="C20" s="38"/>
      <c r="D20" s="38"/>
      <c r="E20" s="38"/>
      <c r="F20" s="38"/>
      <c r="G20" s="38"/>
      <c r="H20" s="38"/>
      <c r="I20" s="38"/>
      <c r="J20" s="39"/>
    </row>
    <row r="21" spans="1:11" ht="35.25" customHeight="1" x14ac:dyDescent="0.25">
      <c r="A21" s="11" t="s">
        <v>39</v>
      </c>
      <c r="B21" s="38"/>
      <c r="C21" s="38"/>
      <c r="D21" s="38"/>
      <c r="E21" s="38"/>
      <c r="F21" s="38"/>
      <c r="G21" s="38"/>
      <c r="H21" s="38"/>
      <c r="I21" s="38"/>
      <c r="J21" s="39"/>
      <c r="K21" s="1"/>
    </row>
    <row r="22" spans="1:11" ht="15.75" x14ac:dyDescent="0.25">
      <c r="A22" s="40" t="s">
        <v>18</v>
      </c>
      <c r="B22" s="41"/>
      <c r="C22" s="41"/>
      <c r="D22" s="41"/>
      <c r="E22" s="41"/>
      <c r="F22" s="41"/>
      <c r="G22" s="41"/>
      <c r="H22" s="41"/>
      <c r="I22" s="41"/>
      <c r="J22" s="42"/>
    </row>
    <row r="23" spans="1:11" ht="15.75" x14ac:dyDescent="0.25">
      <c r="A23" s="47" t="s">
        <v>19</v>
      </c>
      <c r="B23" s="48"/>
      <c r="C23" s="48"/>
      <c r="D23" s="48"/>
      <c r="E23" s="48"/>
      <c r="F23" s="48"/>
      <c r="G23" s="48"/>
      <c r="H23" s="48"/>
      <c r="I23" s="48"/>
      <c r="J23" s="49"/>
      <c r="K23" s="1"/>
    </row>
    <row r="24" spans="1:11" ht="15" customHeight="1" x14ac:dyDescent="0.25">
      <c r="A24" s="74" t="s">
        <v>20</v>
      </c>
      <c r="B24" s="75"/>
      <c r="C24" s="76" t="s">
        <v>21</v>
      </c>
      <c r="D24" s="78"/>
      <c r="E24" s="78"/>
      <c r="F24" s="78" t="s">
        <v>22</v>
      </c>
      <c r="G24" s="78"/>
      <c r="H24" s="75"/>
      <c r="I24" s="76" t="s">
        <v>23</v>
      </c>
      <c r="J24" s="77"/>
    </row>
    <row r="25" spans="1:11" ht="15" customHeight="1" x14ac:dyDescent="0.25">
      <c r="A25" s="91">
        <v>24500000</v>
      </c>
      <c r="B25" s="92"/>
      <c r="C25" s="89">
        <v>24500000</v>
      </c>
      <c r="D25" s="90"/>
      <c r="E25" s="93"/>
      <c r="F25" s="71">
        <v>0</v>
      </c>
      <c r="G25" s="72"/>
      <c r="H25" s="73"/>
      <c r="I25" s="66">
        <f>+IF(F25&gt;0,F25/C25,0)</f>
        <v>0</v>
      </c>
      <c r="J25" s="67"/>
    </row>
    <row r="26" spans="1:11" ht="15.75" x14ac:dyDescent="0.25">
      <c r="A26" s="47" t="s">
        <v>24</v>
      </c>
      <c r="B26" s="48"/>
      <c r="C26" s="48"/>
      <c r="D26" s="48"/>
      <c r="E26" s="48"/>
      <c r="F26" s="48"/>
      <c r="G26" s="48"/>
      <c r="H26" s="48"/>
      <c r="I26" s="48"/>
      <c r="J26" s="49"/>
      <c r="K26" s="1"/>
    </row>
    <row r="27" spans="1:11" x14ac:dyDescent="0.25">
      <c r="A27" s="7"/>
      <c r="B27"/>
      <c r="C27" s="68" t="s">
        <v>25</v>
      </c>
      <c r="D27" s="69"/>
      <c r="E27" s="68" t="s">
        <v>45</v>
      </c>
      <c r="F27" s="69"/>
      <c r="G27" s="68" t="s">
        <v>40</v>
      </c>
      <c r="H27" s="68"/>
      <c r="I27" s="68" t="s">
        <v>26</v>
      </c>
      <c r="J27" s="70"/>
    </row>
    <row r="28" spans="1:11" ht="38.25" x14ac:dyDescent="0.25">
      <c r="A28" s="12" t="s">
        <v>27</v>
      </c>
      <c r="B28" s="13" t="s">
        <v>28</v>
      </c>
      <c r="C28" s="13" t="s">
        <v>41</v>
      </c>
      <c r="D28" s="13" t="s">
        <v>42</v>
      </c>
      <c r="E28" s="13" t="s">
        <v>46</v>
      </c>
      <c r="F28" s="13" t="s">
        <v>47</v>
      </c>
      <c r="G28" s="13" t="s">
        <v>48</v>
      </c>
      <c r="H28" s="13" t="s">
        <v>49</v>
      </c>
      <c r="I28" s="13" t="s">
        <v>50</v>
      </c>
      <c r="J28" s="14" t="s">
        <v>51</v>
      </c>
    </row>
    <row r="29" spans="1:11" ht="48" x14ac:dyDescent="0.25">
      <c r="A29" s="15" t="s">
        <v>90</v>
      </c>
      <c r="B29" s="16" t="s">
        <v>84</v>
      </c>
      <c r="C29" s="17">
        <v>28665</v>
      </c>
      <c r="D29" s="18">
        <v>500000</v>
      </c>
      <c r="E29" s="17">
        <v>28665</v>
      </c>
      <c r="F29" s="18">
        <v>500000</v>
      </c>
      <c r="G29" s="19"/>
      <c r="H29" s="18"/>
      <c r="I29" s="20">
        <f>IF(G29&gt;0,G29/C29,0)</f>
        <v>0</v>
      </c>
      <c r="J29" s="21">
        <f>IF(H29&gt;0,H29/D29,0)</f>
        <v>0</v>
      </c>
    </row>
    <row r="30" spans="1:11" ht="15.75" x14ac:dyDescent="0.25">
      <c r="A30" s="40" t="s">
        <v>29</v>
      </c>
      <c r="B30" s="41"/>
      <c r="C30" s="41"/>
      <c r="D30" s="41"/>
      <c r="E30" s="41"/>
      <c r="F30" s="41"/>
      <c r="G30" s="41"/>
      <c r="H30" s="41"/>
      <c r="I30" s="41"/>
      <c r="J30" s="42"/>
    </row>
    <row r="31" spans="1:11" ht="15.75" x14ac:dyDescent="0.25">
      <c r="A31" s="47" t="s">
        <v>30</v>
      </c>
      <c r="B31" s="48"/>
      <c r="C31" s="48"/>
      <c r="D31" s="48"/>
      <c r="E31" s="48"/>
      <c r="F31" s="48"/>
      <c r="G31" s="48"/>
      <c r="H31" s="48"/>
      <c r="I31" s="48"/>
      <c r="J31" s="49"/>
      <c r="K31" s="1"/>
    </row>
    <row r="32" spans="1:11" ht="15" customHeight="1" x14ac:dyDescent="0.25">
      <c r="A32" s="22" t="s">
        <v>31</v>
      </c>
      <c r="B32" s="38" t="s">
        <v>91</v>
      </c>
      <c r="C32" s="38"/>
      <c r="D32" s="38"/>
      <c r="E32" s="38"/>
      <c r="F32" s="38"/>
      <c r="G32" s="38"/>
      <c r="H32" s="38"/>
      <c r="I32" s="38"/>
      <c r="J32" s="39"/>
    </row>
    <row r="33" spans="1:11" ht="41.25" customHeight="1" x14ac:dyDescent="0.25">
      <c r="A33" s="22" t="s">
        <v>32</v>
      </c>
      <c r="B33" s="38" t="s">
        <v>92</v>
      </c>
      <c r="C33" s="38"/>
      <c r="D33" s="38"/>
      <c r="E33" s="38"/>
      <c r="F33" s="38"/>
      <c r="G33" s="38"/>
      <c r="H33" s="38"/>
      <c r="I33" s="38"/>
      <c r="J33" s="39"/>
    </row>
    <row r="34" spans="1:11" ht="31.5" customHeight="1" x14ac:dyDescent="0.25">
      <c r="A34" s="22" t="s">
        <v>33</v>
      </c>
      <c r="B34" s="38"/>
      <c r="C34" s="38"/>
      <c r="D34" s="38"/>
      <c r="E34" s="38"/>
      <c r="F34" s="38"/>
      <c r="G34" s="38"/>
      <c r="H34" s="38"/>
      <c r="I34" s="38"/>
      <c r="J34" s="39"/>
    </row>
    <row r="35" spans="1:11" ht="30" x14ac:dyDescent="0.25">
      <c r="A35" s="22" t="s">
        <v>34</v>
      </c>
      <c r="B35" s="38"/>
      <c r="C35" s="38"/>
      <c r="D35" s="38"/>
      <c r="E35" s="38"/>
      <c r="F35" s="38"/>
      <c r="G35" s="38"/>
      <c r="H35" s="38"/>
      <c r="I35" s="38"/>
      <c r="J35" s="39"/>
    </row>
    <row r="36" spans="1:11" ht="15.75" x14ac:dyDescent="0.25">
      <c r="A36" s="40" t="s">
        <v>35</v>
      </c>
      <c r="B36" s="41"/>
      <c r="C36" s="41"/>
      <c r="D36" s="41"/>
      <c r="E36" s="41"/>
      <c r="F36" s="41"/>
      <c r="G36" s="41"/>
      <c r="H36" s="41"/>
      <c r="I36" s="41"/>
      <c r="J36" s="42"/>
    </row>
    <row r="37" spans="1:11" ht="15.75" x14ac:dyDescent="0.25">
      <c r="A37" s="81" t="s">
        <v>36</v>
      </c>
      <c r="B37" s="82"/>
      <c r="C37" s="82"/>
      <c r="D37" s="82"/>
      <c r="E37" s="82"/>
      <c r="F37" s="82"/>
      <c r="G37" s="82"/>
      <c r="H37" s="82"/>
      <c r="I37" s="82"/>
      <c r="J37" s="83"/>
      <c r="K37" s="1"/>
    </row>
    <row r="38" spans="1:11" ht="27.75" customHeight="1" x14ac:dyDescent="0.25">
      <c r="A38" s="84" t="s">
        <v>43</v>
      </c>
      <c r="B38" s="85"/>
      <c r="C38" s="85"/>
      <c r="D38" s="85"/>
      <c r="E38" s="85"/>
      <c r="F38" s="85"/>
      <c r="G38" s="85"/>
      <c r="H38" s="85"/>
      <c r="I38" s="85"/>
      <c r="J38" s="86"/>
    </row>
    <row r="39" spans="1:11" ht="27.75" customHeight="1" x14ac:dyDescent="0.25">
      <c r="A39" s="28"/>
      <c r="B39" s="28"/>
      <c r="C39" s="28"/>
      <c r="D39" s="28"/>
      <c r="E39" s="28"/>
      <c r="F39" s="28"/>
      <c r="G39" s="28"/>
      <c r="H39" s="28"/>
      <c r="I39" s="28"/>
      <c r="J39" s="28"/>
    </row>
    <row r="40" spans="1:11" ht="30.75" customHeight="1" x14ac:dyDescent="0.25">
      <c r="A40" s="87" t="s">
        <v>44</v>
      </c>
      <c r="B40" s="87"/>
      <c r="C40" s="87"/>
      <c r="D40" s="87"/>
      <c r="E40" s="87"/>
      <c r="F40" s="87"/>
      <c r="G40" s="87"/>
      <c r="H40" s="87"/>
      <c r="I40" s="87"/>
      <c r="J40" s="87"/>
    </row>
  </sheetData>
  <mergeCells count="48">
    <mergeCell ref="A37:J37"/>
    <mergeCell ref="A38:J38"/>
    <mergeCell ref="A40:J40"/>
    <mergeCell ref="A31:J31"/>
    <mergeCell ref="B32:J32"/>
    <mergeCell ref="B33:J33"/>
    <mergeCell ref="B34:J34"/>
    <mergeCell ref="B35:J35"/>
    <mergeCell ref="A36:J36"/>
    <mergeCell ref="A26:J26"/>
    <mergeCell ref="C27:D27"/>
    <mergeCell ref="E27:F27"/>
    <mergeCell ref="G27:H27"/>
    <mergeCell ref="I27:J27"/>
    <mergeCell ref="A30:J30"/>
    <mergeCell ref="A23:J23"/>
    <mergeCell ref="A24:B24"/>
    <mergeCell ref="C24:E24"/>
    <mergeCell ref="F24:H24"/>
    <mergeCell ref="I24:J24"/>
    <mergeCell ref="A25:B25"/>
    <mergeCell ref="C25:E25"/>
    <mergeCell ref="F25:H25"/>
    <mergeCell ref="I25:J25"/>
    <mergeCell ref="A17:J17"/>
    <mergeCell ref="B18:J18"/>
    <mergeCell ref="B19:J19"/>
    <mergeCell ref="B20:J20"/>
    <mergeCell ref="B21:J21"/>
    <mergeCell ref="A22:J22"/>
    <mergeCell ref="B11:J11"/>
    <mergeCell ref="B12:J12"/>
    <mergeCell ref="A13:J13"/>
    <mergeCell ref="C14:J14"/>
    <mergeCell ref="C15:J15"/>
    <mergeCell ref="C16:J16"/>
    <mergeCell ref="A5:J5"/>
    <mergeCell ref="A6:J6"/>
    <mergeCell ref="A7:J7"/>
    <mergeCell ref="B8:J8"/>
    <mergeCell ref="B9:J9"/>
    <mergeCell ref="B10:J10"/>
    <mergeCell ref="B1:J1"/>
    <mergeCell ref="B2:C2"/>
    <mergeCell ref="D2:H2"/>
    <mergeCell ref="B3:C3"/>
    <mergeCell ref="D3:H3"/>
    <mergeCell ref="A4:J4"/>
  </mergeCells>
  <dataValidations count="16">
    <dataValidation allowBlank="1" sqref="A8" xr:uid="{857C7F92-0FAB-4B1A-BF6E-F6F0DAAE2538}"/>
    <dataValidation allowBlank="1" showInputMessage="1" prompt="Nombre del capítulo" sqref="B8:J10" xr:uid="{A9924FDF-AB4A-47D2-A383-115B2389B837}"/>
    <dataValidation allowBlank="1" showInputMessage="1" showErrorMessage="1" prompt="¿A quién va dirigido el programa?, ¿qué característica tiene esta población que requiere ser beneficiada?" sqref="B20:J20" xr:uid="{7B7D610A-36AD-49E7-AD04-49D2A23DF28A}"/>
    <dataValidation allowBlank="1" showInputMessage="1" showErrorMessage="1" prompt="Nombre del producto" sqref="B32:J32" xr:uid="{D43E4958-75FD-4011-AC41-3E60C3AE5F7A}"/>
    <dataValidation allowBlank="1" showInputMessage="1" showErrorMessage="1" prompt="¿En qué consiste el producto? su objetivo" sqref="B33:J33" xr:uid="{B740FFBC-F94B-42F4-9A22-08075BB8B87A}"/>
    <dataValidation allowBlank="1" showInputMessage="1" showErrorMessage="1" prompt="1. Describir lo plasmado en el presupuesto_x000a_2. Describir lo alcanzado en términos financieros y de producción " sqref="B34:J34" xr:uid="{6739EB5F-A33F-4E50-91B5-90E309865209}"/>
    <dataValidation allowBlank="1" showInputMessage="1" showErrorMessage="1" prompt="De existir desvío, explicar razones." sqref="B35:J35" xr:uid="{5668176A-D05D-42E5-B888-EC8B7AD787DA}"/>
    <dataValidation allowBlank="1" showInputMessage="1" showErrorMessage="1" prompt="Oportunidades de mejora identificadas" sqref="A38:J39" xr:uid="{C7367E42-19E4-4893-A1CA-2FEA30925071}"/>
    <dataValidation allowBlank="1" showInputMessage="1" showErrorMessage="1" prompt="Presupuesto del programa" sqref="F25 A25:C25" xr:uid="{9026EA03-4E66-4971-B3CF-7AD64480490E}"/>
    <dataValidation allowBlank="1" showInputMessage="1" showErrorMessage="1" prompt="¿En qué consiste el programa?" sqref="B19:J19" xr:uid="{5BCC4C05-5EFC-4A11-A4FB-BEC37BCBD38C}"/>
    <dataValidation allowBlank="1" showInputMessage="1" showErrorMessage="1" prompt="Nombre de cada producto" sqref="A28:A29" xr:uid="{C39B3B4E-ECCA-4054-94E4-564AC0343916}"/>
    <dataValidation allowBlank="1" showInputMessage="1" showErrorMessage="1" prompt="Nombre del indicador" sqref="B28:B29" xr:uid="{EDF10D3D-C929-4F15-930A-E5DA71FA2385}"/>
    <dataValidation allowBlank="1" showInputMessage="1" showErrorMessage="1" prompt="Meta anual del indicador" sqref="E28:E29 C28:C29" xr:uid="{970EE28E-FB44-4E38-BC36-E7B6634D00BC}"/>
    <dataValidation allowBlank="1" showInputMessage="1" showErrorMessage="1" prompt="Monto presupuestado para el producto" sqref="D28:D29 F28:F29" xr:uid="{603EA75F-4257-4378-A206-D84155E2C207}"/>
    <dataValidation allowBlank="1" showInputMessage="1" showErrorMessage="1" prompt="Meta alcanzada en el trimestre" sqref="G28:G29" xr:uid="{6A685D55-1BB3-45D3-99B5-77FB34E4ED8B}"/>
    <dataValidation allowBlank="1" showInputMessage="1" showErrorMessage="1" prompt="Monto ejecutado en el trimestre" sqref="H28:H29" xr:uid="{9AD43E5D-FAB5-482D-8163-AE272296411D}"/>
  </dataValidations>
  <pageMargins left="0.7" right="0.7" top="0.75" bottom="0.75" header="0.3" footer="0.3"/>
  <pageSetup scale="62" orientation="portrait" r:id="rId1"/>
  <drawing r:id="rId2"/>
  <tableParts count="1">
    <tablePart r:id="rId3"/>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A61FAB-F826-4AE2-9640-6CB864233A4F}">
  <dimension ref="A1:K40"/>
  <sheetViews>
    <sheetView view="pageBreakPreview" zoomScaleNormal="90" zoomScaleSheetLayoutView="100" workbookViewId="0">
      <selection activeCell="B33" sqref="B33:J33"/>
    </sheetView>
  </sheetViews>
  <sheetFormatPr defaultColWidth="11.42578125" defaultRowHeight="15" x14ac:dyDescent="0.25"/>
  <cols>
    <col min="1" max="1" width="23" style="8" customWidth="1"/>
    <col min="2" max="2" width="19.85546875" style="8" bestFit="1" customWidth="1"/>
    <col min="3" max="10" width="12.7109375" style="8" customWidth="1"/>
    <col min="11" max="11" width="11.42578125" style="8"/>
  </cols>
  <sheetData>
    <row r="1" spans="1:11" ht="21.75" thickBot="1" x14ac:dyDescent="0.3">
      <c r="A1" s="23"/>
      <c r="B1" s="50" t="s">
        <v>52</v>
      </c>
      <c r="C1" s="51"/>
      <c r="D1" s="51"/>
      <c r="E1" s="51"/>
      <c r="F1" s="51"/>
      <c r="G1" s="51"/>
      <c r="H1" s="51"/>
      <c r="I1" s="51"/>
      <c r="J1" s="52"/>
      <c r="K1" s="1"/>
    </row>
    <row r="2" spans="1:11" ht="21.75" thickBot="1" x14ac:dyDescent="0.3">
      <c r="A2" s="24"/>
      <c r="B2" s="53" t="s">
        <v>0</v>
      </c>
      <c r="C2" s="54"/>
      <c r="D2" s="53" t="s">
        <v>1</v>
      </c>
      <c r="E2" s="55"/>
      <c r="F2" s="55"/>
      <c r="G2" s="54"/>
      <c r="H2" s="56"/>
      <c r="I2" s="2" t="s">
        <v>2</v>
      </c>
      <c r="J2" s="3" t="s">
        <v>3</v>
      </c>
      <c r="K2" s="1"/>
    </row>
    <row r="3" spans="1:11" ht="21.75" thickBot="1" x14ac:dyDescent="0.3">
      <c r="A3" s="25"/>
      <c r="B3" s="57" t="s">
        <v>4</v>
      </c>
      <c r="C3" s="58"/>
      <c r="D3" s="57" t="s">
        <v>73</v>
      </c>
      <c r="E3" s="58"/>
      <c r="F3" s="58"/>
      <c r="G3" s="58"/>
      <c r="H3" s="59"/>
      <c r="I3" s="4">
        <v>43552</v>
      </c>
      <c r="J3" s="5">
        <v>0</v>
      </c>
      <c r="K3" s="1"/>
    </row>
    <row r="4" spans="1:11" x14ac:dyDescent="0.25">
      <c r="A4" s="60"/>
      <c r="B4" s="61"/>
      <c r="C4" s="61"/>
      <c r="D4" s="62"/>
      <c r="E4" s="62"/>
      <c r="F4" s="62"/>
      <c r="G4" s="62"/>
      <c r="H4" s="62"/>
      <c r="I4" s="61"/>
      <c r="J4" s="63"/>
      <c r="K4" s="1"/>
    </row>
    <row r="5" spans="1:11" ht="3" customHeight="1" x14ac:dyDescent="0.25">
      <c r="A5" s="44"/>
      <c r="B5" s="45"/>
      <c r="C5" s="45"/>
      <c r="D5" s="45"/>
      <c r="E5" s="45"/>
      <c r="F5" s="45"/>
      <c r="G5" s="45"/>
      <c r="H5" s="45"/>
      <c r="I5" s="45"/>
      <c r="J5" s="46"/>
      <c r="K5" s="1"/>
    </row>
    <row r="6" spans="1:11" ht="15.75" x14ac:dyDescent="0.25">
      <c r="A6" s="40" t="s">
        <v>5</v>
      </c>
      <c r="B6" s="41"/>
      <c r="C6" s="41"/>
      <c r="D6" s="41"/>
      <c r="E6" s="41"/>
      <c r="F6" s="41"/>
      <c r="G6" s="41"/>
      <c r="H6" s="41"/>
      <c r="I6" s="41"/>
      <c r="J6" s="42"/>
      <c r="K6" s="1"/>
    </row>
    <row r="7" spans="1:11" ht="15.75" x14ac:dyDescent="0.25">
      <c r="A7" s="47" t="s">
        <v>6</v>
      </c>
      <c r="B7" s="48"/>
      <c r="C7" s="48"/>
      <c r="D7" s="48"/>
      <c r="E7" s="48"/>
      <c r="F7" s="48"/>
      <c r="G7" s="48"/>
      <c r="H7" s="48"/>
      <c r="I7" s="48"/>
      <c r="J7" s="49"/>
      <c r="K7" s="1"/>
    </row>
    <row r="8" spans="1:11" x14ac:dyDescent="0.25">
      <c r="A8" s="6" t="s">
        <v>7</v>
      </c>
      <c r="B8" s="31" t="s">
        <v>75</v>
      </c>
      <c r="C8" s="32"/>
      <c r="D8" s="32"/>
      <c r="E8" s="32"/>
      <c r="F8" s="32"/>
      <c r="G8" s="32"/>
      <c r="H8" s="32"/>
      <c r="I8" s="32"/>
      <c r="J8" s="33"/>
      <c r="K8" s="1"/>
    </row>
    <row r="9" spans="1:11" ht="15" customHeight="1" x14ac:dyDescent="0.25">
      <c r="A9" s="26" t="s">
        <v>37</v>
      </c>
      <c r="B9" s="31" t="s">
        <v>76</v>
      </c>
      <c r="C9" s="32"/>
      <c r="D9" s="32"/>
      <c r="E9" s="32"/>
      <c r="F9" s="32"/>
      <c r="G9" s="32"/>
      <c r="H9" s="32"/>
      <c r="I9" s="32"/>
      <c r="J9" s="33"/>
      <c r="K9" s="1"/>
    </row>
    <row r="10" spans="1:11" ht="15" customHeight="1" x14ac:dyDescent="0.25">
      <c r="A10" s="26" t="s">
        <v>38</v>
      </c>
      <c r="B10" s="31" t="s">
        <v>76</v>
      </c>
      <c r="C10" s="32"/>
      <c r="D10" s="32"/>
      <c r="E10" s="32"/>
      <c r="F10" s="32"/>
      <c r="G10" s="32"/>
      <c r="H10" s="32"/>
      <c r="I10" s="32"/>
      <c r="J10" s="33"/>
      <c r="K10" s="1"/>
    </row>
    <row r="11" spans="1:11" ht="30.75" customHeight="1" x14ac:dyDescent="0.25">
      <c r="A11" s="6" t="s">
        <v>8</v>
      </c>
      <c r="B11" s="88" t="s">
        <v>77</v>
      </c>
      <c r="C11" s="88"/>
      <c r="D11" s="88"/>
      <c r="E11" s="88"/>
      <c r="F11" s="88"/>
      <c r="G11" s="88"/>
      <c r="H11" s="88"/>
      <c r="I11" s="88"/>
      <c r="J11" s="88"/>
    </row>
    <row r="12" spans="1:11" ht="42.75" customHeight="1" x14ac:dyDescent="0.25">
      <c r="A12" s="6" t="s">
        <v>9</v>
      </c>
      <c r="B12" s="88" t="s">
        <v>78</v>
      </c>
      <c r="C12" s="88"/>
      <c r="D12" s="88"/>
      <c r="E12" s="88"/>
      <c r="F12" s="88"/>
      <c r="G12" s="88"/>
      <c r="H12" s="88"/>
      <c r="I12" s="88"/>
      <c r="J12" s="88"/>
    </row>
    <row r="13" spans="1:11" ht="15.75" x14ac:dyDescent="0.25">
      <c r="A13" s="40" t="s">
        <v>10</v>
      </c>
      <c r="B13" s="41"/>
      <c r="C13" s="41"/>
      <c r="D13" s="41"/>
      <c r="E13" s="41"/>
      <c r="F13" s="41"/>
      <c r="G13" s="41"/>
      <c r="H13" s="41"/>
      <c r="I13" s="41"/>
      <c r="J13" s="42"/>
    </row>
    <row r="14" spans="1:11" ht="27.75" customHeight="1" x14ac:dyDescent="0.25">
      <c r="A14" s="6" t="s">
        <v>11</v>
      </c>
      <c r="B14" s="27">
        <v>3</v>
      </c>
      <c r="C14" s="43" t="str">
        <f>IFERROR(VLOOKUP(B14,'[1]Validacion datos'!A2:B5,2,FALSE),"")</f>
        <v>DESARROLLO PRODUCTIVO</v>
      </c>
      <c r="D14" s="43"/>
      <c r="E14" s="43"/>
      <c r="F14" s="43"/>
      <c r="G14" s="43"/>
      <c r="H14" s="43"/>
      <c r="I14" s="43"/>
      <c r="J14" s="43"/>
    </row>
    <row r="15" spans="1:11" ht="26.25" customHeight="1" x14ac:dyDescent="0.25">
      <c r="A15" s="6" t="s">
        <v>12</v>
      </c>
      <c r="B15" s="9">
        <v>3.3</v>
      </c>
      <c r="C15" s="43" t="str">
        <f>IFERROR(VLOOKUP(B15,'[1]Validacion datos'!A8:B26,2,FALSE),"")</f>
        <v>Competitividad e innovavión en un ambiente favorable a la cooperación y la responsabilidad social</v>
      </c>
      <c r="D15" s="43"/>
      <c r="E15" s="43"/>
      <c r="F15" s="43"/>
      <c r="G15" s="43"/>
      <c r="H15" s="43"/>
      <c r="I15" s="43"/>
      <c r="J15" s="43"/>
    </row>
    <row r="16" spans="1:11" ht="31.5" customHeight="1" x14ac:dyDescent="0.25">
      <c r="A16" s="6" t="s">
        <v>13</v>
      </c>
      <c r="B16" s="10" t="s">
        <v>74</v>
      </c>
      <c r="C16" s="43" t="str">
        <f>IFERROR(VLOOKUP(B16,'[1]Validacion datos'!D8:E64,2,FALSE),"")</f>
        <v>Expandir la cobertura y mejorar la calidad y competitividad de la infraestructura y servicios de transporte, logística, orientándolos a la integración del territorio, al apoyo del desarrollo productivo a la inserción competitiva en los mercados internacionales.</v>
      </c>
      <c r="D16" s="43"/>
      <c r="E16" s="43"/>
      <c r="F16" s="43"/>
      <c r="G16" s="43"/>
      <c r="H16" s="43"/>
      <c r="I16" s="43"/>
      <c r="J16" s="43"/>
    </row>
    <row r="17" spans="1:11" ht="15.75" x14ac:dyDescent="0.25">
      <c r="A17" s="40" t="s">
        <v>14</v>
      </c>
      <c r="B17" s="41"/>
      <c r="C17" s="41"/>
      <c r="D17" s="41"/>
      <c r="E17" s="41"/>
      <c r="F17" s="41"/>
      <c r="G17" s="41"/>
      <c r="H17" s="41"/>
      <c r="I17" s="41"/>
      <c r="J17" s="42"/>
    </row>
    <row r="18" spans="1:11" ht="29.25" customHeight="1" x14ac:dyDescent="0.25">
      <c r="A18" s="6" t="s">
        <v>15</v>
      </c>
      <c r="B18" s="38" t="s">
        <v>93</v>
      </c>
      <c r="C18" s="38"/>
      <c r="D18" s="38"/>
      <c r="E18" s="38"/>
      <c r="F18" s="38"/>
      <c r="G18" s="38"/>
      <c r="H18" s="38"/>
      <c r="I18" s="38"/>
      <c r="J18" s="39"/>
    </row>
    <row r="19" spans="1:11" ht="69.75" customHeight="1" x14ac:dyDescent="0.25">
      <c r="A19" s="11" t="s">
        <v>16</v>
      </c>
      <c r="B19" s="38" t="s">
        <v>94</v>
      </c>
      <c r="C19" s="38"/>
      <c r="D19" s="38"/>
      <c r="E19" s="38"/>
      <c r="F19" s="38"/>
      <c r="G19" s="38"/>
      <c r="H19" s="38"/>
      <c r="I19" s="38"/>
      <c r="J19" s="39"/>
    </row>
    <row r="20" spans="1:11" ht="34.5" customHeight="1" x14ac:dyDescent="0.25">
      <c r="A20" s="11" t="s">
        <v>17</v>
      </c>
      <c r="B20" s="38" t="s">
        <v>95</v>
      </c>
      <c r="C20" s="38"/>
      <c r="D20" s="38"/>
      <c r="E20" s="38"/>
      <c r="F20" s="38"/>
      <c r="G20" s="38"/>
      <c r="H20" s="38"/>
      <c r="I20" s="38"/>
      <c r="J20" s="39"/>
    </row>
    <row r="21" spans="1:11" ht="35.25" customHeight="1" x14ac:dyDescent="0.25">
      <c r="A21" s="11" t="s">
        <v>39</v>
      </c>
      <c r="B21" s="94" t="s">
        <v>96</v>
      </c>
      <c r="C21" s="38"/>
      <c r="D21" s="38"/>
      <c r="E21" s="38"/>
      <c r="F21" s="38"/>
      <c r="G21" s="38"/>
      <c r="H21" s="38"/>
      <c r="I21" s="38"/>
      <c r="J21" s="39"/>
      <c r="K21" s="1"/>
    </row>
    <row r="22" spans="1:11" ht="15.75" x14ac:dyDescent="0.25">
      <c r="A22" s="40" t="s">
        <v>18</v>
      </c>
      <c r="B22" s="41"/>
      <c r="C22" s="41"/>
      <c r="D22" s="41"/>
      <c r="E22" s="41"/>
      <c r="F22" s="41"/>
      <c r="G22" s="41"/>
      <c r="H22" s="41"/>
      <c r="I22" s="41"/>
      <c r="J22" s="42"/>
    </row>
    <row r="23" spans="1:11" ht="15.75" x14ac:dyDescent="0.25">
      <c r="A23" s="47" t="s">
        <v>19</v>
      </c>
      <c r="B23" s="48"/>
      <c r="C23" s="48"/>
      <c r="D23" s="48"/>
      <c r="E23" s="48"/>
      <c r="F23" s="48"/>
      <c r="G23" s="48"/>
      <c r="H23" s="48"/>
      <c r="I23" s="48"/>
      <c r="J23" s="49"/>
      <c r="K23" s="1"/>
    </row>
    <row r="24" spans="1:11" ht="15" customHeight="1" x14ac:dyDescent="0.25">
      <c r="A24" s="74" t="s">
        <v>20</v>
      </c>
      <c r="B24" s="75"/>
      <c r="C24" s="76" t="s">
        <v>21</v>
      </c>
      <c r="D24" s="78"/>
      <c r="E24" s="78"/>
      <c r="F24" s="78" t="s">
        <v>22</v>
      </c>
      <c r="G24" s="78"/>
      <c r="H24" s="75"/>
      <c r="I24" s="76" t="s">
        <v>23</v>
      </c>
      <c r="J24" s="77"/>
    </row>
    <row r="25" spans="1:11" ht="15" customHeight="1" x14ac:dyDescent="0.25">
      <c r="A25" s="64">
        <v>1364200000</v>
      </c>
      <c r="B25" s="65"/>
      <c r="C25" s="71">
        <v>1364200000</v>
      </c>
      <c r="D25" s="72"/>
      <c r="E25" s="73"/>
      <c r="F25" s="71">
        <v>0</v>
      </c>
      <c r="G25" s="72"/>
      <c r="H25" s="73"/>
      <c r="I25" s="66">
        <f>+IF(F25&gt;0,F25/C25,0)</f>
        <v>0</v>
      </c>
      <c r="J25" s="67"/>
    </row>
    <row r="26" spans="1:11" ht="15.75" x14ac:dyDescent="0.25">
      <c r="A26" s="47" t="s">
        <v>24</v>
      </c>
      <c r="B26" s="48"/>
      <c r="C26" s="48"/>
      <c r="D26" s="48"/>
      <c r="E26" s="48"/>
      <c r="F26" s="48"/>
      <c r="G26" s="48"/>
      <c r="H26" s="48"/>
      <c r="I26" s="48"/>
      <c r="J26" s="49"/>
      <c r="K26" s="1"/>
    </row>
    <row r="27" spans="1:11" x14ac:dyDescent="0.25">
      <c r="A27" s="7"/>
      <c r="B27"/>
      <c r="C27" s="68" t="s">
        <v>25</v>
      </c>
      <c r="D27" s="69"/>
      <c r="E27" s="68" t="s">
        <v>45</v>
      </c>
      <c r="F27" s="69"/>
      <c r="G27" s="68" t="s">
        <v>40</v>
      </c>
      <c r="H27" s="68"/>
      <c r="I27" s="68" t="s">
        <v>26</v>
      </c>
      <c r="J27" s="70"/>
    </row>
    <row r="28" spans="1:11" ht="38.25" x14ac:dyDescent="0.25">
      <c r="A28" s="12" t="s">
        <v>27</v>
      </c>
      <c r="B28" s="13" t="s">
        <v>28</v>
      </c>
      <c r="C28" s="13" t="s">
        <v>41</v>
      </c>
      <c r="D28" s="13" t="s">
        <v>42</v>
      </c>
      <c r="E28" s="13" t="s">
        <v>46</v>
      </c>
      <c r="F28" s="13" t="s">
        <v>47</v>
      </c>
      <c r="G28" s="13" t="s">
        <v>48</v>
      </c>
      <c r="H28" s="13" t="s">
        <v>49</v>
      </c>
      <c r="I28" s="13" t="s">
        <v>50</v>
      </c>
      <c r="J28" s="14" t="s">
        <v>51</v>
      </c>
    </row>
    <row r="29" spans="1:11" ht="48" x14ac:dyDescent="0.25">
      <c r="A29" s="15" t="s">
        <v>97</v>
      </c>
      <c r="B29" s="16" t="s">
        <v>98</v>
      </c>
      <c r="C29" s="95">
        <v>14250</v>
      </c>
      <c r="D29" s="18">
        <v>1000000</v>
      </c>
      <c r="E29" s="95">
        <v>14250</v>
      </c>
      <c r="F29" s="18">
        <v>1000000</v>
      </c>
      <c r="G29" s="19"/>
      <c r="H29" s="18"/>
      <c r="I29" s="20">
        <f>IF(G29&gt;0,G29/C29,0)</f>
        <v>0</v>
      </c>
      <c r="J29" s="21">
        <f>IF(H29&gt;0,H29/D29,0)</f>
        <v>0</v>
      </c>
    </row>
    <row r="30" spans="1:11" ht="15.75" x14ac:dyDescent="0.25">
      <c r="A30" s="40" t="s">
        <v>29</v>
      </c>
      <c r="B30" s="41"/>
      <c r="C30" s="41"/>
      <c r="D30" s="41"/>
      <c r="E30" s="41"/>
      <c r="F30" s="41"/>
      <c r="G30" s="41"/>
      <c r="H30" s="41"/>
      <c r="I30" s="41"/>
      <c r="J30" s="42"/>
    </row>
    <row r="31" spans="1:11" ht="15.75" x14ac:dyDescent="0.25">
      <c r="A31" s="47" t="s">
        <v>30</v>
      </c>
      <c r="B31" s="48"/>
      <c r="C31" s="48"/>
      <c r="D31" s="48"/>
      <c r="E31" s="48"/>
      <c r="F31" s="48"/>
      <c r="G31" s="48"/>
      <c r="H31" s="48"/>
      <c r="I31" s="48"/>
      <c r="J31" s="49"/>
      <c r="K31" s="1"/>
    </row>
    <row r="32" spans="1:11" ht="15" customHeight="1" x14ac:dyDescent="0.25">
      <c r="A32" s="22" t="s">
        <v>31</v>
      </c>
      <c r="B32" s="38" t="s">
        <v>97</v>
      </c>
      <c r="C32" s="38"/>
      <c r="D32" s="38"/>
      <c r="E32" s="38"/>
      <c r="F32" s="38"/>
      <c r="G32" s="38"/>
      <c r="H32" s="38"/>
      <c r="I32" s="38"/>
      <c r="J32" s="39"/>
    </row>
    <row r="33" spans="1:11" ht="41.25" customHeight="1" x14ac:dyDescent="0.25">
      <c r="A33" s="22" t="s">
        <v>32</v>
      </c>
      <c r="B33" s="38" t="s">
        <v>99</v>
      </c>
      <c r="C33" s="38"/>
      <c r="D33" s="38"/>
      <c r="E33" s="38"/>
      <c r="F33" s="38"/>
      <c r="G33" s="38"/>
      <c r="H33" s="38"/>
      <c r="I33" s="38"/>
      <c r="J33" s="39"/>
    </row>
    <row r="34" spans="1:11" ht="31.5" customHeight="1" x14ac:dyDescent="0.25">
      <c r="A34" s="22" t="s">
        <v>33</v>
      </c>
      <c r="B34" s="38"/>
      <c r="C34" s="38"/>
      <c r="D34" s="38"/>
      <c r="E34" s="38"/>
      <c r="F34" s="38"/>
      <c r="G34" s="38"/>
      <c r="H34" s="38"/>
      <c r="I34" s="38"/>
      <c r="J34" s="39"/>
    </row>
    <row r="35" spans="1:11" ht="30" x14ac:dyDescent="0.25">
      <c r="A35" s="22" t="s">
        <v>34</v>
      </c>
      <c r="B35" s="38"/>
      <c r="C35" s="38"/>
      <c r="D35" s="38"/>
      <c r="E35" s="38"/>
      <c r="F35" s="38"/>
      <c r="G35" s="38"/>
      <c r="H35" s="38"/>
      <c r="I35" s="38"/>
      <c r="J35" s="39"/>
    </row>
    <row r="36" spans="1:11" ht="15.75" x14ac:dyDescent="0.25">
      <c r="A36" s="40" t="s">
        <v>35</v>
      </c>
      <c r="B36" s="41"/>
      <c r="C36" s="41"/>
      <c r="D36" s="41"/>
      <c r="E36" s="41"/>
      <c r="F36" s="41"/>
      <c r="G36" s="41"/>
      <c r="H36" s="41"/>
      <c r="I36" s="41"/>
      <c r="J36" s="42"/>
    </row>
    <row r="37" spans="1:11" ht="15.75" x14ac:dyDescent="0.25">
      <c r="A37" s="81" t="s">
        <v>36</v>
      </c>
      <c r="B37" s="82"/>
      <c r="C37" s="82"/>
      <c r="D37" s="82"/>
      <c r="E37" s="82"/>
      <c r="F37" s="82"/>
      <c r="G37" s="82"/>
      <c r="H37" s="82"/>
      <c r="I37" s="82"/>
      <c r="J37" s="83"/>
      <c r="K37" s="1"/>
    </row>
    <row r="38" spans="1:11" ht="27.75" customHeight="1" x14ac:dyDescent="0.25">
      <c r="A38" s="84" t="s">
        <v>43</v>
      </c>
      <c r="B38" s="85"/>
      <c r="C38" s="85"/>
      <c r="D38" s="85"/>
      <c r="E38" s="85"/>
      <c r="F38" s="85"/>
      <c r="G38" s="85"/>
      <c r="H38" s="85"/>
      <c r="I38" s="85"/>
      <c r="J38" s="86"/>
    </row>
    <row r="39" spans="1:11" ht="27.75" customHeight="1" x14ac:dyDescent="0.25">
      <c r="A39" s="28"/>
      <c r="B39" s="28"/>
      <c r="C39" s="28"/>
      <c r="D39" s="28"/>
      <c r="E39" s="28"/>
      <c r="F39" s="28"/>
      <c r="G39" s="28"/>
      <c r="H39" s="28"/>
      <c r="I39" s="28"/>
      <c r="J39" s="28"/>
    </row>
    <row r="40" spans="1:11" ht="30.75" customHeight="1" x14ac:dyDescent="0.25">
      <c r="A40" s="87" t="s">
        <v>44</v>
      </c>
      <c r="B40" s="87"/>
      <c r="C40" s="87"/>
      <c r="D40" s="87"/>
      <c r="E40" s="87"/>
      <c r="F40" s="87"/>
      <c r="G40" s="87"/>
      <c r="H40" s="87"/>
      <c r="I40" s="87"/>
      <c r="J40" s="87"/>
    </row>
  </sheetData>
  <mergeCells count="48">
    <mergeCell ref="A37:J37"/>
    <mergeCell ref="A38:J38"/>
    <mergeCell ref="A40:J40"/>
    <mergeCell ref="A31:J31"/>
    <mergeCell ref="B32:J32"/>
    <mergeCell ref="B33:J33"/>
    <mergeCell ref="B34:J34"/>
    <mergeCell ref="B35:J35"/>
    <mergeCell ref="A36:J36"/>
    <mergeCell ref="A26:J26"/>
    <mergeCell ref="C27:D27"/>
    <mergeCell ref="E27:F27"/>
    <mergeCell ref="G27:H27"/>
    <mergeCell ref="I27:J27"/>
    <mergeCell ref="A30:J30"/>
    <mergeCell ref="A23:J23"/>
    <mergeCell ref="A24:B24"/>
    <mergeCell ref="C24:E24"/>
    <mergeCell ref="F24:H24"/>
    <mergeCell ref="I24:J24"/>
    <mergeCell ref="A25:B25"/>
    <mergeCell ref="C25:E25"/>
    <mergeCell ref="F25:H25"/>
    <mergeCell ref="I25:J25"/>
    <mergeCell ref="A17:J17"/>
    <mergeCell ref="B18:J18"/>
    <mergeCell ref="B19:J19"/>
    <mergeCell ref="B20:J20"/>
    <mergeCell ref="B21:J21"/>
    <mergeCell ref="A22:J22"/>
    <mergeCell ref="B11:J11"/>
    <mergeCell ref="B12:J12"/>
    <mergeCell ref="A13:J13"/>
    <mergeCell ref="C14:J14"/>
    <mergeCell ref="C15:J15"/>
    <mergeCell ref="C16:J16"/>
    <mergeCell ref="A5:J5"/>
    <mergeCell ref="A6:J6"/>
    <mergeCell ref="A7:J7"/>
    <mergeCell ref="B8:J8"/>
    <mergeCell ref="B9:J9"/>
    <mergeCell ref="B10:J10"/>
    <mergeCell ref="B1:J1"/>
    <mergeCell ref="B2:C2"/>
    <mergeCell ref="D2:H2"/>
    <mergeCell ref="B3:C3"/>
    <mergeCell ref="D3:H3"/>
    <mergeCell ref="A4:J4"/>
  </mergeCells>
  <dataValidations count="16">
    <dataValidation allowBlank="1" showInputMessage="1" showErrorMessage="1" prompt="Monto ejecutado en el trimestre" sqref="H28:H29" xr:uid="{E7C8E56D-74D3-4BE7-A904-2B5FAB01EAF2}"/>
    <dataValidation allowBlank="1" showInputMessage="1" showErrorMessage="1" prompt="Meta alcanzada en el trimestre" sqref="G28:G29" xr:uid="{AD9691D1-EA29-4ADD-B3C6-C508F0CB8177}"/>
    <dataValidation allowBlank="1" showInputMessage="1" showErrorMessage="1" prompt="Monto presupuestado para el producto" sqref="D28:D29 F28:F29" xr:uid="{14BE8BBF-9DDC-4EFD-8EEC-0332724E594C}"/>
    <dataValidation allowBlank="1" showInputMessage="1" showErrorMessage="1" prompt="Meta anual del indicador" sqref="E28:E29 C28:C29" xr:uid="{1F8747DF-DD59-4EE7-97B0-B0E604440317}"/>
    <dataValidation allowBlank="1" showInputMessage="1" showErrorMessage="1" prompt="Nombre del indicador" sqref="B28:B29" xr:uid="{C2566A6F-C5E0-4EE3-BBE5-62BEDC4AB9F6}"/>
    <dataValidation allowBlank="1" showInputMessage="1" showErrorMessage="1" prompt="Nombre de cada producto" sqref="A28:A29" xr:uid="{71443E03-BA1E-474C-86D8-7ED5AA8FDA27}"/>
    <dataValidation allowBlank="1" showInputMessage="1" showErrorMessage="1" prompt="¿En qué consiste el programa?" sqref="B19:J19" xr:uid="{FF25213D-5561-45D7-906E-705046133E7C}"/>
    <dataValidation allowBlank="1" showInputMessage="1" showErrorMessage="1" prompt="Presupuesto del programa" sqref="F25 A25:C25" xr:uid="{CBAA8F55-0D2B-44D4-8932-62D93713BF01}"/>
    <dataValidation allowBlank="1" showInputMessage="1" showErrorMessage="1" prompt="Oportunidades de mejora identificadas" sqref="A38:J39" xr:uid="{0E5976FD-7ED9-42F3-89DB-C9F5D7428D39}"/>
    <dataValidation allowBlank="1" showInputMessage="1" showErrorMessage="1" prompt="De existir desvío, explicar razones." sqref="B35:J35" xr:uid="{C60624E0-42D7-44DB-9608-6344BC20890C}"/>
    <dataValidation allowBlank="1" showInputMessage="1" showErrorMessage="1" prompt="1. Describir lo plasmado en el presupuesto_x000a_2. Describir lo alcanzado en términos financieros y de producción " sqref="B34:J34" xr:uid="{609F5A71-A6BC-4FDC-99E2-195DDABFBAB6}"/>
    <dataValidation allowBlank="1" showInputMessage="1" showErrorMessage="1" prompt="¿En qué consiste el producto? su objetivo" sqref="B33:J33" xr:uid="{3D6E8BFA-1099-43FD-89D8-D3BF06DFFF98}"/>
    <dataValidation allowBlank="1" showInputMessage="1" showErrorMessage="1" prompt="Nombre del producto" sqref="B32:J32" xr:uid="{FB1A6A55-6277-45BD-A82D-900FD0ED474F}"/>
    <dataValidation allowBlank="1" showInputMessage="1" showErrorMessage="1" prompt="¿A quién va dirigido el programa?, ¿qué característica tiene esta población que requiere ser beneficiada?" sqref="B20:J20" xr:uid="{6388B2B4-6200-49C1-BB32-24BB223A80AF}"/>
    <dataValidation allowBlank="1" showInputMessage="1" prompt="Nombre del capítulo" sqref="B8:J10" xr:uid="{4359A07C-5256-43BA-8EF1-CCF5BA1FC008}"/>
    <dataValidation allowBlank="1" sqref="A8" xr:uid="{5B1E5D51-1D51-44F2-972C-2A245CDAC82A}"/>
  </dataValidations>
  <pageMargins left="0.7" right="0.7" top="0.75" bottom="0.75" header="0.3" footer="0.3"/>
  <pageSetup scale="62" orientation="portrait" r:id="rId1"/>
  <drawing r:id="rId2"/>
  <tableParts count="1">
    <tablePart r:id="rId3"/>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1DE27C-0713-48A9-84BB-171A7BB4526D}">
  <dimension ref="A1:K40"/>
  <sheetViews>
    <sheetView view="pageBreakPreview" topLeftCell="A20" zoomScaleNormal="90" zoomScaleSheetLayoutView="100" workbookViewId="0">
      <selection activeCell="B33" sqref="B33:J33"/>
    </sheetView>
  </sheetViews>
  <sheetFormatPr defaultColWidth="11.42578125" defaultRowHeight="15" x14ac:dyDescent="0.25"/>
  <cols>
    <col min="1" max="1" width="23" style="8" customWidth="1"/>
    <col min="2" max="2" width="19.85546875" style="8" bestFit="1" customWidth="1"/>
    <col min="3" max="3" width="12.7109375" style="8" customWidth="1"/>
    <col min="4" max="4" width="17.28515625" style="8" customWidth="1"/>
    <col min="5" max="5" width="12.7109375" style="8" customWidth="1"/>
    <col min="6" max="6" width="16" style="8" customWidth="1"/>
    <col min="7" max="10" width="12.7109375" style="8" customWidth="1"/>
    <col min="11" max="11" width="11.42578125" style="8"/>
  </cols>
  <sheetData>
    <row r="1" spans="1:11" ht="21.75" thickBot="1" x14ac:dyDescent="0.3">
      <c r="A1" s="23"/>
      <c r="B1" s="50" t="s">
        <v>52</v>
      </c>
      <c r="C1" s="51"/>
      <c r="D1" s="51"/>
      <c r="E1" s="51"/>
      <c r="F1" s="51"/>
      <c r="G1" s="51"/>
      <c r="H1" s="51"/>
      <c r="I1" s="51"/>
      <c r="J1" s="52"/>
      <c r="K1" s="1"/>
    </row>
    <row r="2" spans="1:11" ht="21.75" thickBot="1" x14ac:dyDescent="0.3">
      <c r="A2" s="24"/>
      <c r="B2" s="53" t="s">
        <v>0</v>
      </c>
      <c r="C2" s="54"/>
      <c r="D2" s="53" t="s">
        <v>1</v>
      </c>
      <c r="E2" s="55"/>
      <c r="F2" s="55"/>
      <c r="G2" s="54"/>
      <c r="H2" s="56"/>
      <c r="I2" s="2" t="s">
        <v>2</v>
      </c>
      <c r="J2" s="3" t="s">
        <v>3</v>
      </c>
      <c r="K2" s="1"/>
    </row>
    <row r="3" spans="1:11" ht="21.75" thickBot="1" x14ac:dyDescent="0.3">
      <c r="A3" s="25"/>
      <c r="B3" s="57" t="s">
        <v>4</v>
      </c>
      <c r="C3" s="58"/>
      <c r="D3" s="57" t="s">
        <v>73</v>
      </c>
      <c r="E3" s="58"/>
      <c r="F3" s="58"/>
      <c r="G3" s="58"/>
      <c r="H3" s="59"/>
      <c r="I3" s="4">
        <v>43552</v>
      </c>
      <c r="J3" s="5">
        <v>0</v>
      </c>
      <c r="K3" s="1"/>
    </row>
    <row r="4" spans="1:11" x14ac:dyDescent="0.25">
      <c r="A4" s="60"/>
      <c r="B4" s="61"/>
      <c r="C4" s="61"/>
      <c r="D4" s="62"/>
      <c r="E4" s="62"/>
      <c r="F4" s="62"/>
      <c r="G4" s="62"/>
      <c r="H4" s="62"/>
      <c r="I4" s="61"/>
      <c r="J4" s="63"/>
      <c r="K4" s="1"/>
    </row>
    <row r="5" spans="1:11" ht="3" customHeight="1" x14ac:dyDescent="0.25">
      <c r="A5" s="44"/>
      <c r="B5" s="45"/>
      <c r="C5" s="45"/>
      <c r="D5" s="45"/>
      <c r="E5" s="45"/>
      <c r="F5" s="45"/>
      <c r="G5" s="45"/>
      <c r="H5" s="45"/>
      <c r="I5" s="45"/>
      <c r="J5" s="46"/>
      <c r="K5" s="1"/>
    </row>
    <row r="6" spans="1:11" ht="15.75" x14ac:dyDescent="0.25">
      <c r="A6" s="40" t="s">
        <v>5</v>
      </c>
      <c r="B6" s="41"/>
      <c r="C6" s="41"/>
      <c r="D6" s="41"/>
      <c r="E6" s="41"/>
      <c r="F6" s="41"/>
      <c r="G6" s="41"/>
      <c r="H6" s="41"/>
      <c r="I6" s="41"/>
      <c r="J6" s="42"/>
      <c r="K6" s="1"/>
    </row>
    <row r="7" spans="1:11" ht="15.75" x14ac:dyDescent="0.25">
      <c r="A7" s="47" t="s">
        <v>6</v>
      </c>
      <c r="B7" s="48"/>
      <c r="C7" s="48"/>
      <c r="D7" s="48"/>
      <c r="E7" s="48"/>
      <c r="F7" s="48"/>
      <c r="G7" s="48"/>
      <c r="H7" s="48"/>
      <c r="I7" s="48"/>
      <c r="J7" s="49"/>
      <c r="K7" s="1"/>
    </row>
    <row r="8" spans="1:11" x14ac:dyDescent="0.25">
      <c r="A8" s="6" t="s">
        <v>7</v>
      </c>
      <c r="B8" s="31" t="s">
        <v>75</v>
      </c>
      <c r="C8" s="32"/>
      <c r="D8" s="32"/>
      <c r="E8" s="32"/>
      <c r="F8" s="32"/>
      <c r="G8" s="32"/>
      <c r="H8" s="32"/>
      <c r="I8" s="32"/>
      <c r="J8" s="33"/>
      <c r="K8" s="1"/>
    </row>
    <row r="9" spans="1:11" ht="15" customHeight="1" x14ac:dyDescent="0.25">
      <c r="A9" s="26" t="s">
        <v>37</v>
      </c>
      <c r="B9" s="31" t="s">
        <v>76</v>
      </c>
      <c r="C9" s="32"/>
      <c r="D9" s="32"/>
      <c r="E9" s="32"/>
      <c r="F9" s="32"/>
      <c r="G9" s="32"/>
      <c r="H9" s="32"/>
      <c r="I9" s="32"/>
      <c r="J9" s="33"/>
      <c r="K9" s="1"/>
    </row>
    <row r="10" spans="1:11" ht="15" customHeight="1" x14ac:dyDescent="0.25">
      <c r="A10" s="26" t="s">
        <v>38</v>
      </c>
      <c r="B10" s="31" t="s">
        <v>76</v>
      </c>
      <c r="C10" s="32"/>
      <c r="D10" s="32"/>
      <c r="E10" s="32"/>
      <c r="F10" s="32"/>
      <c r="G10" s="32"/>
      <c r="H10" s="32"/>
      <c r="I10" s="32"/>
      <c r="J10" s="33"/>
      <c r="K10" s="1"/>
    </row>
    <row r="11" spans="1:11" ht="30.75" customHeight="1" x14ac:dyDescent="0.25">
      <c r="A11" s="6" t="s">
        <v>8</v>
      </c>
      <c r="B11" s="88" t="s">
        <v>77</v>
      </c>
      <c r="C11" s="88"/>
      <c r="D11" s="88"/>
      <c r="E11" s="88"/>
      <c r="F11" s="88"/>
      <c r="G11" s="88"/>
      <c r="H11" s="88"/>
      <c r="I11" s="88"/>
      <c r="J11" s="88"/>
    </row>
    <row r="12" spans="1:11" ht="42.75" customHeight="1" x14ac:dyDescent="0.25">
      <c r="A12" s="6" t="s">
        <v>9</v>
      </c>
      <c r="B12" s="88" t="s">
        <v>78</v>
      </c>
      <c r="C12" s="88"/>
      <c r="D12" s="88"/>
      <c r="E12" s="88"/>
      <c r="F12" s="88"/>
      <c r="G12" s="88"/>
      <c r="H12" s="88"/>
      <c r="I12" s="88"/>
      <c r="J12" s="88"/>
    </row>
    <row r="13" spans="1:11" ht="15.75" x14ac:dyDescent="0.25">
      <c r="A13" s="40" t="s">
        <v>10</v>
      </c>
      <c r="B13" s="41"/>
      <c r="C13" s="41"/>
      <c r="D13" s="41"/>
      <c r="E13" s="41"/>
      <c r="F13" s="41"/>
      <c r="G13" s="41"/>
      <c r="H13" s="41"/>
      <c r="I13" s="41"/>
      <c r="J13" s="42"/>
    </row>
    <row r="14" spans="1:11" ht="27.75" customHeight="1" x14ac:dyDescent="0.25">
      <c r="A14" s="6" t="s">
        <v>11</v>
      </c>
      <c r="B14" s="27">
        <v>3</v>
      </c>
      <c r="C14" s="43" t="str">
        <f>IFERROR(VLOOKUP(B14,'[1]Validacion datos'!A2:B5,2,FALSE),"")</f>
        <v>DESARROLLO PRODUCTIVO</v>
      </c>
      <c r="D14" s="43"/>
      <c r="E14" s="43"/>
      <c r="F14" s="43"/>
      <c r="G14" s="43"/>
      <c r="H14" s="43"/>
      <c r="I14" s="43"/>
      <c r="J14" s="43"/>
    </row>
    <row r="15" spans="1:11" ht="26.25" customHeight="1" x14ac:dyDescent="0.25">
      <c r="A15" s="6" t="s">
        <v>12</v>
      </c>
      <c r="B15" s="9">
        <v>3.3</v>
      </c>
      <c r="C15" s="43" t="str">
        <f>IFERROR(VLOOKUP(B15,'[1]Validacion datos'!A8:B26,2,FALSE),"")</f>
        <v>Competitividad e innovavión en un ambiente favorable a la cooperación y la responsabilidad social</v>
      </c>
      <c r="D15" s="43"/>
      <c r="E15" s="43"/>
      <c r="F15" s="43"/>
      <c r="G15" s="43"/>
      <c r="H15" s="43"/>
      <c r="I15" s="43"/>
      <c r="J15" s="43"/>
    </row>
    <row r="16" spans="1:11" ht="49.5" customHeight="1" x14ac:dyDescent="0.25">
      <c r="A16" s="6" t="s">
        <v>13</v>
      </c>
      <c r="B16" s="10" t="s">
        <v>74</v>
      </c>
      <c r="C16" s="43" t="str">
        <f>IFERROR(VLOOKUP(B16,'[1]Validacion datos'!D8:E64,2,FALSE),"")</f>
        <v>Expandir la cobertura y mejorar la calidad y competitividad de la infraestructura y servicios de transporte, logística, orientándolos a la integración del territorio, al apoyo del desarrollo productivo a la inserción competitiva en los mercados internacionales.</v>
      </c>
      <c r="D16" s="43"/>
      <c r="E16" s="43"/>
      <c r="F16" s="43"/>
      <c r="G16" s="43"/>
      <c r="H16" s="43"/>
      <c r="I16" s="43"/>
      <c r="J16" s="43"/>
    </row>
    <row r="17" spans="1:11" ht="15.75" x14ac:dyDescent="0.25">
      <c r="A17" s="40" t="s">
        <v>14</v>
      </c>
      <c r="B17" s="41"/>
      <c r="C17" s="41"/>
      <c r="D17" s="41"/>
      <c r="E17" s="41"/>
      <c r="F17" s="41"/>
      <c r="G17" s="41"/>
      <c r="H17" s="41"/>
      <c r="I17" s="41"/>
      <c r="J17" s="42"/>
    </row>
    <row r="18" spans="1:11" ht="29.25" customHeight="1" x14ac:dyDescent="0.25">
      <c r="A18" s="6" t="s">
        <v>15</v>
      </c>
      <c r="B18" s="38" t="s">
        <v>93</v>
      </c>
      <c r="C18" s="38"/>
      <c r="D18" s="38"/>
      <c r="E18" s="38"/>
      <c r="F18" s="38"/>
      <c r="G18" s="38"/>
      <c r="H18" s="38"/>
      <c r="I18" s="38"/>
      <c r="J18" s="39"/>
    </row>
    <row r="19" spans="1:11" ht="69.75" customHeight="1" x14ac:dyDescent="0.25">
      <c r="A19" s="11" t="s">
        <v>16</v>
      </c>
      <c r="B19" s="38" t="s">
        <v>94</v>
      </c>
      <c r="C19" s="38"/>
      <c r="D19" s="38"/>
      <c r="E19" s="38"/>
      <c r="F19" s="38"/>
      <c r="G19" s="38"/>
      <c r="H19" s="38"/>
      <c r="I19" s="38"/>
      <c r="J19" s="39"/>
    </row>
    <row r="20" spans="1:11" ht="34.5" customHeight="1" x14ac:dyDescent="0.25">
      <c r="A20" s="11" t="s">
        <v>17</v>
      </c>
      <c r="B20" s="38" t="s">
        <v>95</v>
      </c>
      <c r="C20" s="38"/>
      <c r="D20" s="38"/>
      <c r="E20" s="38"/>
      <c r="F20" s="38"/>
      <c r="G20" s="38"/>
      <c r="H20" s="38"/>
      <c r="I20" s="38"/>
      <c r="J20" s="39"/>
    </row>
    <row r="21" spans="1:11" ht="35.25" customHeight="1" x14ac:dyDescent="0.25">
      <c r="A21" s="11" t="s">
        <v>39</v>
      </c>
      <c r="B21" s="94" t="s">
        <v>96</v>
      </c>
      <c r="C21" s="38"/>
      <c r="D21" s="38"/>
      <c r="E21" s="38"/>
      <c r="F21" s="38"/>
      <c r="G21" s="38"/>
      <c r="H21" s="38"/>
      <c r="I21" s="38"/>
      <c r="J21" s="39"/>
      <c r="K21" s="1"/>
    </row>
    <row r="22" spans="1:11" ht="15.75" x14ac:dyDescent="0.25">
      <c r="A22" s="40" t="s">
        <v>18</v>
      </c>
      <c r="B22" s="41"/>
      <c r="C22" s="41"/>
      <c r="D22" s="41"/>
      <c r="E22" s="41"/>
      <c r="F22" s="41"/>
      <c r="G22" s="41"/>
      <c r="H22" s="41"/>
      <c r="I22" s="41"/>
      <c r="J22" s="42"/>
    </row>
    <row r="23" spans="1:11" ht="15.75" x14ac:dyDescent="0.25">
      <c r="A23" s="47" t="s">
        <v>19</v>
      </c>
      <c r="B23" s="48"/>
      <c r="C23" s="48"/>
      <c r="D23" s="48"/>
      <c r="E23" s="48"/>
      <c r="F23" s="48"/>
      <c r="G23" s="48"/>
      <c r="H23" s="48"/>
      <c r="I23" s="48"/>
      <c r="J23" s="49"/>
      <c r="K23" s="1"/>
    </row>
    <row r="24" spans="1:11" ht="15" customHeight="1" x14ac:dyDescent="0.25">
      <c r="A24" s="74" t="s">
        <v>20</v>
      </c>
      <c r="B24" s="75"/>
      <c r="C24" s="76" t="s">
        <v>21</v>
      </c>
      <c r="D24" s="78"/>
      <c r="E24" s="78"/>
      <c r="F24" s="78" t="s">
        <v>22</v>
      </c>
      <c r="G24" s="78"/>
      <c r="H24" s="75"/>
      <c r="I24" s="76" t="s">
        <v>23</v>
      </c>
      <c r="J24" s="77"/>
    </row>
    <row r="25" spans="1:11" ht="15" customHeight="1" x14ac:dyDescent="0.25">
      <c r="A25" s="64">
        <v>1364200000</v>
      </c>
      <c r="B25" s="65"/>
      <c r="C25" s="71">
        <v>1364200000</v>
      </c>
      <c r="D25" s="72"/>
      <c r="E25" s="73"/>
      <c r="F25" s="71">
        <v>0</v>
      </c>
      <c r="G25" s="72"/>
      <c r="H25" s="73"/>
      <c r="I25" s="66">
        <f>+IF(F25&gt;0,F25/C25,0)</f>
        <v>0</v>
      </c>
      <c r="J25" s="67"/>
    </row>
    <row r="26" spans="1:11" ht="15.75" x14ac:dyDescent="0.25">
      <c r="A26" s="47" t="s">
        <v>24</v>
      </c>
      <c r="B26" s="48"/>
      <c r="C26" s="48"/>
      <c r="D26" s="48"/>
      <c r="E26" s="48"/>
      <c r="F26" s="48"/>
      <c r="G26" s="48"/>
      <c r="H26" s="48"/>
      <c r="I26" s="48"/>
      <c r="J26" s="49"/>
      <c r="K26" s="1"/>
    </row>
    <row r="27" spans="1:11" x14ac:dyDescent="0.25">
      <c r="A27" s="7"/>
      <c r="B27"/>
      <c r="C27" s="68" t="s">
        <v>25</v>
      </c>
      <c r="D27" s="69"/>
      <c r="E27" s="68" t="s">
        <v>45</v>
      </c>
      <c r="F27" s="69"/>
      <c r="G27" s="68" t="s">
        <v>40</v>
      </c>
      <c r="H27" s="68"/>
      <c r="I27" s="68" t="s">
        <v>26</v>
      </c>
      <c r="J27" s="70"/>
    </row>
    <row r="28" spans="1:11" ht="38.25" x14ac:dyDescent="0.25">
      <c r="A28" s="12" t="s">
        <v>27</v>
      </c>
      <c r="B28" s="13" t="s">
        <v>28</v>
      </c>
      <c r="C28" s="13" t="s">
        <v>41</v>
      </c>
      <c r="D28" s="13" t="s">
        <v>42</v>
      </c>
      <c r="E28" s="13" t="s">
        <v>46</v>
      </c>
      <c r="F28" s="13" t="s">
        <v>47</v>
      </c>
      <c r="G28" s="13" t="s">
        <v>48</v>
      </c>
      <c r="H28" s="13" t="s">
        <v>49</v>
      </c>
      <c r="I28" s="13" t="s">
        <v>50</v>
      </c>
      <c r="J28" s="14" t="s">
        <v>51</v>
      </c>
    </row>
    <row r="29" spans="1:11" ht="24" x14ac:dyDescent="0.25">
      <c r="A29" s="15" t="s">
        <v>100</v>
      </c>
      <c r="B29" s="16" t="s">
        <v>101</v>
      </c>
      <c r="C29" s="95">
        <v>569429</v>
      </c>
      <c r="D29" s="18">
        <v>1304100000</v>
      </c>
      <c r="E29" s="95">
        <v>569429</v>
      </c>
      <c r="F29" s="18">
        <v>1304100000</v>
      </c>
      <c r="G29" s="19"/>
      <c r="H29" s="18"/>
      <c r="I29" s="20">
        <f>IF(G29&gt;0,G29/C29,0)</f>
        <v>0</v>
      </c>
      <c r="J29" s="21">
        <f>IF(H29&gt;0,H29/D29,0)</f>
        <v>0</v>
      </c>
    </row>
    <row r="30" spans="1:11" ht="15.75" x14ac:dyDescent="0.25">
      <c r="A30" s="40" t="s">
        <v>29</v>
      </c>
      <c r="B30" s="41"/>
      <c r="C30" s="41"/>
      <c r="D30" s="41"/>
      <c r="E30" s="41"/>
      <c r="F30" s="41"/>
      <c r="G30" s="41"/>
      <c r="H30" s="41"/>
      <c r="I30" s="41"/>
      <c r="J30" s="42"/>
    </row>
    <row r="31" spans="1:11" ht="15.75" x14ac:dyDescent="0.25">
      <c r="A31" s="47" t="s">
        <v>30</v>
      </c>
      <c r="B31" s="48"/>
      <c r="C31" s="48"/>
      <c r="D31" s="48"/>
      <c r="E31" s="48"/>
      <c r="F31" s="48"/>
      <c r="G31" s="48"/>
      <c r="H31" s="48"/>
      <c r="I31" s="48"/>
      <c r="J31" s="49"/>
      <c r="K31" s="1"/>
    </row>
    <row r="32" spans="1:11" ht="15" customHeight="1" x14ac:dyDescent="0.25">
      <c r="A32" s="22" t="s">
        <v>31</v>
      </c>
      <c r="B32" s="38" t="s">
        <v>100</v>
      </c>
      <c r="C32" s="38"/>
      <c r="D32" s="38"/>
      <c r="E32" s="38"/>
      <c r="F32" s="38"/>
      <c r="G32" s="38"/>
      <c r="H32" s="38"/>
      <c r="I32" s="38"/>
      <c r="J32" s="39"/>
    </row>
    <row r="33" spans="1:11" ht="41.25" customHeight="1" x14ac:dyDescent="0.25">
      <c r="A33" s="22" t="s">
        <v>32</v>
      </c>
      <c r="B33" s="38" t="s">
        <v>102</v>
      </c>
      <c r="C33" s="38"/>
      <c r="D33" s="38"/>
      <c r="E33" s="38"/>
      <c r="F33" s="38"/>
      <c r="G33" s="38"/>
      <c r="H33" s="38"/>
      <c r="I33" s="38"/>
      <c r="J33" s="39"/>
    </row>
    <row r="34" spans="1:11" ht="31.5" customHeight="1" x14ac:dyDescent="0.25">
      <c r="A34" s="22" t="s">
        <v>33</v>
      </c>
      <c r="B34" s="38"/>
      <c r="C34" s="38"/>
      <c r="D34" s="38"/>
      <c r="E34" s="38"/>
      <c r="F34" s="38"/>
      <c r="G34" s="38"/>
      <c r="H34" s="38"/>
      <c r="I34" s="38"/>
      <c r="J34" s="39"/>
    </row>
    <row r="35" spans="1:11" ht="30" x14ac:dyDescent="0.25">
      <c r="A35" s="22" t="s">
        <v>34</v>
      </c>
      <c r="B35" s="38"/>
      <c r="C35" s="38"/>
      <c r="D35" s="38"/>
      <c r="E35" s="38"/>
      <c r="F35" s="38"/>
      <c r="G35" s="38"/>
      <c r="H35" s="38"/>
      <c r="I35" s="38"/>
      <c r="J35" s="39"/>
    </row>
    <row r="36" spans="1:11" ht="15.75" x14ac:dyDescent="0.25">
      <c r="A36" s="40" t="s">
        <v>35</v>
      </c>
      <c r="B36" s="41"/>
      <c r="C36" s="41"/>
      <c r="D36" s="41"/>
      <c r="E36" s="41"/>
      <c r="F36" s="41"/>
      <c r="G36" s="41"/>
      <c r="H36" s="41"/>
      <c r="I36" s="41"/>
      <c r="J36" s="42"/>
    </row>
    <row r="37" spans="1:11" ht="15.75" x14ac:dyDescent="0.25">
      <c r="A37" s="81" t="s">
        <v>36</v>
      </c>
      <c r="B37" s="82"/>
      <c r="C37" s="82"/>
      <c r="D37" s="82"/>
      <c r="E37" s="82"/>
      <c r="F37" s="82"/>
      <c r="G37" s="82"/>
      <c r="H37" s="82"/>
      <c r="I37" s="82"/>
      <c r="J37" s="83"/>
      <c r="K37" s="1"/>
    </row>
    <row r="38" spans="1:11" ht="27.75" customHeight="1" x14ac:dyDescent="0.25">
      <c r="A38" s="84" t="s">
        <v>43</v>
      </c>
      <c r="B38" s="85"/>
      <c r="C38" s="85"/>
      <c r="D38" s="85"/>
      <c r="E38" s="85"/>
      <c r="F38" s="85"/>
      <c r="G38" s="85"/>
      <c r="H38" s="85"/>
      <c r="I38" s="85"/>
      <c r="J38" s="86"/>
    </row>
    <row r="39" spans="1:11" ht="27.75" customHeight="1" x14ac:dyDescent="0.25">
      <c r="A39" s="28"/>
      <c r="B39" s="28"/>
      <c r="C39" s="28"/>
      <c r="D39" s="28"/>
      <c r="E39" s="28"/>
      <c r="F39" s="28"/>
      <c r="G39" s="28"/>
      <c r="H39" s="28"/>
      <c r="I39" s="28"/>
      <c r="J39" s="28"/>
    </row>
    <row r="40" spans="1:11" ht="30.75" customHeight="1" x14ac:dyDescent="0.25">
      <c r="A40" s="87" t="s">
        <v>44</v>
      </c>
      <c r="B40" s="87"/>
      <c r="C40" s="87"/>
      <c r="D40" s="87"/>
      <c r="E40" s="87"/>
      <c r="F40" s="87"/>
      <c r="G40" s="87"/>
      <c r="H40" s="87"/>
      <c r="I40" s="87"/>
      <c r="J40" s="87"/>
    </row>
  </sheetData>
  <mergeCells count="48">
    <mergeCell ref="A37:J37"/>
    <mergeCell ref="A38:J38"/>
    <mergeCell ref="A40:J40"/>
    <mergeCell ref="A31:J31"/>
    <mergeCell ref="B32:J32"/>
    <mergeCell ref="B33:J33"/>
    <mergeCell ref="B34:J34"/>
    <mergeCell ref="B35:J35"/>
    <mergeCell ref="A36:J36"/>
    <mergeCell ref="A26:J26"/>
    <mergeCell ref="C27:D27"/>
    <mergeCell ref="E27:F27"/>
    <mergeCell ref="G27:H27"/>
    <mergeCell ref="I27:J27"/>
    <mergeCell ref="A30:J30"/>
    <mergeCell ref="A23:J23"/>
    <mergeCell ref="A24:B24"/>
    <mergeCell ref="C24:E24"/>
    <mergeCell ref="F24:H24"/>
    <mergeCell ref="I24:J24"/>
    <mergeCell ref="A25:B25"/>
    <mergeCell ref="C25:E25"/>
    <mergeCell ref="F25:H25"/>
    <mergeCell ref="I25:J25"/>
    <mergeCell ref="A17:J17"/>
    <mergeCell ref="B18:J18"/>
    <mergeCell ref="B19:J19"/>
    <mergeCell ref="B20:J20"/>
    <mergeCell ref="B21:J21"/>
    <mergeCell ref="A22:J22"/>
    <mergeCell ref="B11:J11"/>
    <mergeCell ref="B12:J12"/>
    <mergeCell ref="A13:J13"/>
    <mergeCell ref="C14:J14"/>
    <mergeCell ref="C15:J15"/>
    <mergeCell ref="C16:J16"/>
    <mergeCell ref="A5:J5"/>
    <mergeCell ref="A6:J6"/>
    <mergeCell ref="A7:J7"/>
    <mergeCell ref="B8:J8"/>
    <mergeCell ref="B9:J9"/>
    <mergeCell ref="B10:J10"/>
    <mergeCell ref="B1:J1"/>
    <mergeCell ref="B2:C2"/>
    <mergeCell ref="D2:H2"/>
    <mergeCell ref="B3:C3"/>
    <mergeCell ref="D3:H3"/>
    <mergeCell ref="A4:J4"/>
  </mergeCells>
  <dataValidations count="16">
    <dataValidation allowBlank="1" sqref="A8" xr:uid="{0D0BFD28-DB0A-43DB-A8E7-5AB13DB0278E}"/>
    <dataValidation allowBlank="1" showInputMessage="1" prompt="Nombre del capítulo" sqref="B8:J10" xr:uid="{23FDB4E1-E3FD-47A9-9CFD-51D623230DFD}"/>
    <dataValidation allowBlank="1" showInputMessage="1" showErrorMessage="1" prompt="¿A quién va dirigido el programa?, ¿qué característica tiene esta población que requiere ser beneficiada?" sqref="B20:J20" xr:uid="{B8BFD0C6-64A3-4196-ADD6-52CEDD4F9970}"/>
    <dataValidation allowBlank="1" showInputMessage="1" showErrorMessage="1" prompt="Nombre del producto" sqref="B32:J32" xr:uid="{CD89DCCE-696D-4665-85F5-6FCE7766A038}"/>
    <dataValidation allowBlank="1" showInputMessage="1" showErrorMessage="1" prompt="¿En qué consiste el producto? su objetivo" sqref="B33:J33" xr:uid="{1BD94228-06AA-4649-978D-CDF720F73A8A}"/>
    <dataValidation allowBlank="1" showInputMessage="1" showErrorMessage="1" prompt="1. Describir lo plasmado en el presupuesto_x000a_2. Describir lo alcanzado en términos financieros y de producción " sqref="B34:J34" xr:uid="{8EAB3972-F30F-423F-AE64-E83377481669}"/>
    <dataValidation allowBlank="1" showInputMessage="1" showErrorMessage="1" prompt="De existir desvío, explicar razones." sqref="B35:J35" xr:uid="{3731CB32-80F3-4C2F-9929-9F718A292F44}"/>
    <dataValidation allowBlank="1" showInputMessage="1" showErrorMessage="1" prompt="Oportunidades de mejora identificadas" sqref="A38:J39" xr:uid="{0990EA2C-5695-4043-A146-56B4662DE7FA}"/>
    <dataValidation allowBlank="1" showInputMessage="1" showErrorMessage="1" prompt="Presupuesto del programa" sqref="F25 A25:C25" xr:uid="{20DD968F-E7DD-403F-961D-BFA95A0D949D}"/>
    <dataValidation allowBlank="1" showInputMessage="1" showErrorMessage="1" prompt="¿En qué consiste el programa?" sqref="B19:J19" xr:uid="{9DF03AD8-FC56-4059-9986-244F544597C7}"/>
    <dataValidation allowBlank="1" showInputMessage="1" showErrorMessage="1" prompt="Nombre de cada producto" sqref="A28:A29" xr:uid="{469C04EF-8F2B-4694-8DEE-E046CEE3388E}"/>
    <dataValidation allowBlank="1" showInputMessage="1" showErrorMessage="1" prompt="Nombre del indicador" sqref="B28:B29" xr:uid="{BCD88099-00C2-4E84-9131-B2EEFF73D3AC}"/>
    <dataValidation allowBlank="1" showInputMessage="1" showErrorMessage="1" prompt="Meta anual del indicador" sqref="C28:C29 E28:E29" xr:uid="{6AA26527-9B4C-42A3-8358-4D7CE425EF73}"/>
    <dataValidation allowBlank="1" showInputMessage="1" showErrorMessage="1" prompt="Monto presupuestado para el producto" sqref="D28:D29 F28:F29" xr:uid="{BFB4568B-4958-4708-885C-DBAD04BE8FE4}"/>
    <dataValidation allowBlank="1" showInputMessage="1" showErrorMessage="1" prompt="Meta alcanzada en el trimestre" sqref="G28:G29" xr:uid="{8A02E4B0-CD21-40D6-AC90-5EE0E68D79DF}"/>
    <dataValidation allowBlank="1" showInputMessage="1" showErrorMessage="1" prompt="Monto ejecutado en el trimestre" sqref="H28:H29" xr:uid="{7412F9D1-E983-4E79-90D1-E038BD876A88}"/>
  </dataValidations>
  <pageMargins left="0.7" right="0.7" top="0.75" bottom="0.75" header="0.3" footer="0.3"/>
  <pageSetup scale="59" orientation="portrait" r:id="rId1"/>
  <drawing r:id="rId2"/>
  <tableParts count="1">
    <tablePart r:id="rId3"/>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3D040F-837B-4FA0-B572-7F97F98CB5C8}">
  <dimension ref="A1:K40"/>
  <sheetViews>
    <sheetView view="pageBreakPreview" topLeftCell="A16" zoomScaleNormal="90" zoomScaleSheetLayoutView="100" workbookViewId="0">
      <selection activeCell="B33" sqref="B33:J33"/>
    </sheetView>
  </sheetViews>
  <sheetFormatPr defaultColWidth="11.42578125" defaultRowHeight="15" x14ac:dyDescent="0.25"/>
  <cols>
    <col min="1" max="1" width="23" style="8" customWidth="1"/>
    <col min="2" max="2" width="19.85546875" style="8" bestFit="1" customWidth="1"/>
    <col min="3" max="3" width="12.7109375" style="8" customWidth="1"/>
    <col min="4" max="4" width="17.28515625" style="8" customWidth="1"/>
    <col min="5" max="5" width="12.7109375" style="8" customWidth="1"/>
    <col min="6" max="6" width="16" style="8" customWidth="1"/>
    <col min="7" max="10" width="12.7109375" style="8" customWidth="1"/>
    <col min="11" max="11" width="11.42578125" style="8"/>
  </cols>
  <sheetData>
    <row r="1" spans="1:11" ht="21.75" thickBot="1" x14ac:dyDescent="0.3">
      <c r="A1" s="23"/>
      <c r="B1" s="50" t="s">
        <v>52</v>
      </c>
      <c r="C1" s="51"/>
      <c r="D1" s="51"/>
      <c r="E1" s="51"/>
      <c r="F1" s="51"/>
      <c r="G1" s="51"/>
      <c r="H1" s="51"/>
      <c r="I1" s="51"/>
      <c r="J1" s="52"/>
      <c r="K1" s="1"/>
    </row>
    <row r="2" spans="1:11" ht="21.75" thickBot="1" x14ac:dyDescent="0.3">
      <c r="A2" s="24"/>
      <c r="B2" s="53" t="s">
        <v>0</v>
      </c>
      <c r="C2" s="54"/>
      <c r="D2" s="53" t="s">
        <v>1</v>
      </c>
      <c r="E2" s="55"/>
      <c r="F2" s="55"/>
      <c r="G2" s="54"/>
      <c r="H2" s="56"/>
      <c r="I2" s="2" t="s">
        <v>2</v>
      </c>
      <c r="J2" s="3" t="s">
        <v>3</v>
      </c>
      <c r="K2" s="1"/>
    </row>
    <row r="3" spans="1:11" ht="21.75" thickBot="1" x14ac:dyDescent="0.3">
      <c r="A3" s="25"/>
      <c r="B3" s="57" t="s">
        <v>4</v>
      </c>
      <c r="C3" s="58"/>
      <c r="D3" s="57" t="s">
        <v>73</v>
      </c>
      <c r="E3" s="58"/>
      <c r="F3" s="58"/>
      <c r="G3" s="58"/>
      <c r="H3" s="59"/>
      <c r="I3" s="4">
        <v>43552</v>
      </c>
      <c r="J3" s="5">
        <v>0</v>
      </c>
      <c r="K3" s="1"/>
    </row>
    <row r="4" spans="1:11" x14ac:dyDescent="0.25">
      <c r="A4" s="60"/>
      <c r="B4" s="61"/>
      <c r="C4" s="61"/>
      <c r="D4" s="62"/>
      <c r="E4" s="62"/>
      <c r="F4" s="62"/>
      <c r="G4" s="62"/>
      <c r="H4" s="62"/>
      <c r="I4" s="61"/>
      <c r="J4" s="63"/>
      <c r="K4" s="1"/>
    </row>
    <row r="5" spans="1:11" ht="3" customHeight="1" x14ac:dyDescent="0.25">
      <c r="A5" s="44"/>
      <c r="B5" s="45"/>
      <c r="C5" s="45"/>
      <c r="D5" s="45"/>
      <c r="E5" s="45"/>
      <c r="F5" s="45"/>
      <c r="G5" s="45"/>
      <c r="H5" s="45"/>
      <c r="I5" s="45"/>
      <c r="J5" s="46"/>
      <c r="K5" s="1"/>
    </row>
    <row r="6" spans="1:11" ht="15.75" x14ac:dyDescent="0.25">
      <c r="A6" s="40" t="s">
        <v>5</v>
      </c>
      <c r="B6" s="41"/>
      <c r="C6" s="41"/>
      <c r="D6" s="41"/>
      <c r="E6" s="41"/>
      <c r="F6" s="41"/>
      <c r="G6" s="41"/>
      <c r="H6" s="41"/>
      <c r="I6" s="41"/>
      <c r="J6" s="42"/>
      <c r="K6" s="1"/>
    </row>
    <row r="7" spans="1:11" ht="15.75" x14ac:dyDescent="0.25">
      <c r="A7" s="47" t="s">
        <v>6</v>
      </c>
      <c r="B7" s="48"/>
      <c r="C7" s="48"/>
      <c r="D7" s="48"/>
      <c r="E7" s="48"/>
      <c r="F7" s="48"/>
      <c r="G7" s="48"/>
      <c r="H7" s="48"/>
      <c r="I7" s="48"/>
      <c r="J7" s="49"/>
      <c r="K7" s="1"/>
    </row>
    <row r="8" spans="1:11" x14ac:dyDescent="0.25">
      <c r="A8" s="6" t="s">
        <v>7</v>
      </c>
      <c r="B8" s="31" t="s">
        <v>75</v>
      </c>
      <c r="C8" s="32"/>
      <c r="D8" s="32"/>
      <c r="E8" s="32"/>
      <c r="F8" s="32"/>
      <c r="G8" s="32"/>
      <c r="H8" s="32"/>
      <c r="I8" s="32"/>
      <c r="J8" s="33"/>
      <c r="K8" s="1"/>
    </row>
    <row r="9" spans="1:11" ht="15" customHeight="1" x14ac:dyDescent="0.25">
      <c r="A9" s="26" t="s">
        <v>37</v>
      </c>
      <c r="B9" s="31" t="s">
        <v>76</v>
      </c>
      <c r="C9" s="32"/>
      <c r="D9" s="32"/>
      <c r="E9" s="32"/>
      <c r="F9" s="32"/>
      <c r="G9" s="32"/>
      <c r="H9" s="32"/>
      <c r="I9" s="32"/>
      <c r="J9" s="33"/>
      <c r="K9" s="1"/>
    </row>
    <row r="10" spans="1:11" ht="15" customHeight="1" x14ac:dyDescent="0.25">
      <c r="A10" s="26" t="s">
        <v>38</v>
      </c>
      <c r="B10" s="31" t="s">
        <v>76</v>
      </c>
      <c r="C10" s="32"/>
      <c r="D10" s="32"/>
      <c r="E10" s="32"/>
      <c r="F10" s="32"/>
      <c r="G10" s="32"/>
      <c r="H10" s="32"/>
      <c r="I10" s="32"/>
      <c r="J10" s="33"/>
      <c r="K10" s="1"/>
    </row>
    <row r="11" spans="1:11" ht="30.75" customHeight="1" x14ac:dyDescent="0.25">
      <c r="A11" s="6" t="s">
        <v>8</v>
      </c>
      <c r="B11" s="88" t="s">
        <v>77</v>
      </c>
      <c r="C11" s="88"/>
      <c r="D11" s="88"/>
      <c r="E11" s="88"/>
      <c r="F11" s="88"/>
      <c r="G11" s="88"/>
      <c r="H11" s="88"/>
      <c r="I11" s="88"/>
      <c r="J11" s="88"/>
    </row>
    <row r="12" spans="1:11" ht="42.75" customHeight="1" x14ac:dyDescent="0.25">
      <c r="A12" s="6" t="s">
        <v>9</v>
      </c>
      <c r="B12" s="88" t="s">
        <v>78</v>
      </c>
      <c r="C12" s="88"/>
      <c r="D12" s="88"/>
      <c r="E12" s="88"/>
      <c r="F12" s="88"/>
      <c r="G12" s="88"/>
      <c r="H12" s="88"/>
      <c r="I12" s="88"/>
      <c r="J12" s="88"/>
    </row>
    <row r="13" spans="1:11" ht="15.75" x14ac:dyDescent="0.25">
      <c r="A13" s="40" t="s">
        <v>10</v>
      </c>
      <c r="B13" s="41"/>
      <c r="C13" s="41"/>
      <c r="D13" s="41"/>
      <c r="E13" s="41"/>
      <c r="F13" s="41"/>
      <c r="G13" s="41"/>
      <c r="H13" s="41"/>
      <c r="I13" s="41"/>
      <c r="J13" s="42"/>
    </row>
    <row r="14" spans="1:11" ht="27.75" customHeight="1" x14ac:dyDescent="0.25">
      <c r="A14" s="6" t="s">
        <v>11</v>
      </c>
      <c r="B14" s="27">
        <v>3</v>
      </c>
      <c r="C14" s="43" t="str">
        <f>IFERROR(VLOOKUP(B14,'[1]Validacion datos'!A2:B5,2,FALSE),"")</f>
        <v>DESARROLLO PRODUCTIVO</v>
      </c>
      <c r="D14" s="43"/>
      <c r="E14" s="43"/>
      <c r="F14" s="43"/>
      <c r="G14" s="43"/>
      <c r="H14" s="43"/>
      <c r="I14" s="43"/>
      <c r="J14" s="43"/>
    </row>
    <row r="15" spans="1:11" ht="26.25" customHeight="1" x14ac:dyDescent="0.25">
      <c r="A15" s="6" t="s">
        <v>12</v>
      </c>
      <c r="B15" s="9">
        <v>3.3</v>
      </c>
      <c r="C15" s="43" t="str">
        <f>IFERROR(VLOOKUP(B15,'[1]Validacion datos'!A8:B26,2,FALSE),"")</f>
        <v>Competitividad e innovavión en un ambiente favorable a la cooperación y la responsabilidad social</v>
      </c>
      <c r="D15" s="43"/>
      <c r="E15" s="43"/>
      <c r="F15" s="43"/>
      <c r="G15" s="43"/>
      <c r="H15" s="43"/>
      <c r="I15" s="43"/>
      <c r="J15" s="43"/>
    </row>
    <row r="16" spans="1:11" ht="31.5" customHeight="1" x14ac:dyDescent="0.25">
      <c r="A16" s="6" t="s">
        <v>13</v>
      </c>
      <c r="B16" s="10" t="s">
        <v>74</v>
      </c>
      <c r="C16" s="43" t="str">
        <f>IFERROR(VLOOKUP(B16,'[1]Validacion datos'!D8:E64,2,FALSE),"")</f>
        <v>Expandir la cobertura y mejorar la calidad y competitividad de la infraestructura y servicios de transporte, logística, orientándolos a la integración del territorio, al apoyo del desarrollo productivo a la inserción competitiva en los mercados internacionales.</v>
      </c>
      <c r="D16" s="43"/>
      <c r="E16" s="43"/>
      <c r="F16" s="43"/>
      <c r="G16" s="43"/>
      <c r="H16" s="43"/>
      <c r="I16" s="43"/>
      <c r="J16" s="43"/>
    </row>
    <row r="17" spans="1:11" ht="15.75" x14ac:dyDescent="0.25">
      <c r="A17" s="40" t="s">
        <v>14</v>
      </c>
      <c r="B17" s="41"/>
      <c r="C17" s="41"/>
      <c r="D17" s="41"/>
      <c r="E17" s="41"/>
      <c r="F17" s="41"/>
      <c r="G17" s="41"/>
      <c r="H17" s="41"/>
      <c r="I17" s="41"/>
      <c r="J17" s="42"/>
    </row>
    <row r="18" spans="1:11" ht="29.25" customHeight="1" x14ac:dyDescent="0.25">
      <c r="A18" s="6" t="s">
        <v>15</v>
      </c>
      <c r="B18" s="38" t="s">
        <v>93</v>
      </c>
      <c r="C18" s="38"/>
      <c r="D18" s="38"/>
      <c r="E18" s="38"/>
      <c r="F18" s="38"/>
      <c r="G18" s="38"/>
      <c r="H18" s="38"/>
      <c r="I18" s="38"/>
      <c r="J18" s="39"/>
    </row>
    <row r="19" spans="1:11" ht="69.75" customHeight="1" x14ac:dyDescent="0.25">
      <c r="A19" s="11" t="s">
        <v>16</v>
      </c>
      <c r="B19" s="38" t="s">
        <v>94</v>
      </c>
      <c r="C19" s="38"/>
      <c r="D19" s="38"/>
      <c r="E19" s="38"/>
      <c r="F19" s="38"/>
      <c r="G19" s="38"/>
      <c r="H19" s="38"/>
      <c r="I19" s="38"/>
      <c r="J19" s="39"/>
    </row>
    <row r="20" spans="1:11" ht="34.5" customHeight="1" x14ac:dyDescent="0.25">
      <c r="A20" s="11" t="s">
        <v>17</v>
      </c>
      <c r="B20" s="38" t="s">
        <v>95</v>
      </c>
      <c r="C20" s="38"/>
      <c r="D20" s="38"/>
      <c r="E20" s="38"/>
      <c r="F20" s="38"/>
      <c r="G20" s="38"/>
      <c r="H20" s="38"/>
      <c r="I20" s="38"/>
      <c r="J20" s="39"/>
    </row>
    <row r="21" spans="1:11" ht="35.25" customHeight="1" x14ac:dyDescent="0.25">
      <c r="A21" s="11" t="s">
        <v>39</v>
      </c>
      <c r="B21" s="94" t="s">
        <v>96</v>
      </c>
      <c r="C21" s="38"/>
      <c r="D21" s="38"/>
      <c r="E21" s="38"/>
      <c r="F21" s="38"/>
      <c r="G21" s="38"/>
      <c r="H21" s="38"/>
      <c r="I21" s="38"/>
      <c r="J21" s="39"/>
      <c r="K21" s="1"/>
    </row>
    <row r="22" spans="1:11" ht="15.75" x14ac:dyDescent="0.25">
      <c r="A22" s="40" t="s">
        <v>18</v>
      </c>
      <c r="B22" s="41"/>
      <c r="C22" s="41"/>
      <c r="D22" s="41"/>
      <c r="E22" s="41"/>
      <c r="F22" s="41"/>
      <c r="G22" s="41"/>
      <c r="H22" s="41"/>
      <c r="I22" s="41"/>
      <c r="J22" s="42"/>
    </row>
    <row r="23" spans="1:11" ht="15.75" x14ac:dyDescent="0.25">
      <c r="A23" s="47" t="s">
        <v>19</v>
      </c>
      <c r="B23" s="48"/>
      <c r="C23" s="48"/>
      <c r="D23" s="48"/>
      <c r="E23" s="48"/>
      <c r="F23" s="48"/>
      <c r="G23" s="48"/>
      <c r="H23" s="48"/>
      <c r="I23" s="48"/>
      <c r="J23" s="49"/>
      <c r="K23" s="1"/>
    </row>
    <row r="24" spans="1:11" ht="15" customHeight="1" x14ac:dyDescent="0.25">
      <c r="A24" s="74" t="s">
        <v>20</v>
      </c>
      <c r="B24" s="75"/>
      <c r="C24" s="76" t="s">
        <v>21</v>
      </c>
      <c r="D24" s="78"/>
      <c r="E24" s="78"/>
      <c r="F24" s="78" t="s">
        <v>22</v>
      </c>
      <c r="G24" s="78"/>
      <c r="H24" s="75"/>
      <c r="I24" s="76" t="s">
        <v>23</v>
      </c>
      <c r="J24" s="77"/>
    </row>
    <row r="25" spans="1:11" ht="15" customHeight="1" x14ac:dyDescent="0.25">
      <c r="A25" s="64">
        <v>1364200000</v>
      </c>
      <c r="B25" s="65"/>
      <c r="C25" s="71">
        <v>1364200000</v>
      </c>
      <c r="D25" s="72"/>
      <c r="E25" s="73"/>
      <c r="F25" s="71">
        <v>0</v>
      </c>
      <c r="G25" s="72"/>
      <c r="H25" s="73"/>
      <c r="I25" s="66">
        <f>+IF(F25&gt;0,F25/C25,0)</f>
        <v>0</v>
      </c>
      <c r="J25" s="67"/>
    </row>
    <row r="26" spans="1:11" ht="15.75" x14ac:dyDescent="0.25">
      <c r="A26" s="47" t="s">
        <v>24</v>
      </c>
      <c r="B26" s="48"/>
      <c r="C26" s="48"/>
      <c r="D26" s="48"/>
      <c r="E26" s="48"/>
      <c r="F26" s="48"/>
      <c r="G26" s="48"/>
      <c r="H26" s="48"/>
      <c r="I26" s="48"/>
      <c r="J26" s="49"/>
      <c r="K26" s="1"/>
    </row>
    <row r="27" spans="1:11" x14ac:dyDescent="0.25">
      <c r="A27" s="7"/>
      <c r="B27"/>
      <c r="C27" s="68" t="s">
        <v>25</v>
      </c>
      <c r="D27" s="69"/>
      <c r="E27" s="68" t="s">
        <v>45</v>
      </c>
      <c r="F27" s="69"/>
      <c r="G27" s="68" t="s">
        <v>40</v>
      </c>
      <c r="H27" s="68"/>
      <c r="I27" s="68" t="s">
        <v>26</v>
      </c>
      <c r="J27" s="70"/>
    </row>
    <row r="28" spans="1:11" ht="38.25" x14ac:dyDescent="0.25">
      <c r="A28" s="12" t="s">
        <v>27</v>
      </c>
      <c r="B28" s="13" t="s">
        <v>28</v>
      </c>
      <c r="C28" s="13" t="s">
        <v>41</v>
      </c>
      <c r="D28" s="13" t="s">
        <v>42</v>
      </c>
      <c r="E28" s="13" t="s">
        <v>46</v>
      </c>
      <c r="F28" s="13" t="s">
        <v>47</v>
      </c>
      <c r="G28" s="13" t="s">
        <v>48</v>
      </c>
      <c r="H28" s="13" t="s">
        <v>49</v>
      </c>
      <c r="I28" s="13" t="s">
        <v>50</v>
      </c>
      <c r="J28" s="14" t="s">
        <v>51</v>
      </c>
    </row>
    <row r="29" spans="1:11" ht="36" x14ac:dyDescent="0.25">
      <c r="A29" s="15" t="s">
        <v>103</v>
      </c>
      <c r="B29" s="16" t="s">
        <v>104</v>
      </c>
      <c r="C29" s="95">
        <v>35000</v>
      </c>
      <c r="D29" s="18">
        <v>1000000</v>
      </c>
      <c r="E29" s="95">
        <v>35000</v>
      </c>
      <c r="F29" s="18">
        <v>1000000</v>
      </c>
      <c r="G29" s="19"/>
      <c r="H29" s="18"/>
      <c r="I29" s="20">
        <f>IF(G29&gt;0,G29/C29,0)</f>
        <v>0</v>
      </c>
      <c r="J29" s="21">
        <f>IF(H29&gt;0,H29/D29,0)</f>
        <v>0</v>
      </c>
    </row>
    <row r="30" spans="1:11" ht="15.75" x14ac:dyDescent="0.25">
      <c r="A30" s="40" t="s">
        <v>29</v>
      </c>
      <c r="B30" s="41"/>
      <c r="C30" s="41"/>
      <c r="D30" s="41"/>
      <c r="E30" s="41"/>
      <c r="F30" s="41"/>
      <c r="G30" s="41"/>
      <c r="H30" s="41"/>
      <c r="I30" s="41"/>
      <c r="J30" s="42"/>
    </row>
    <row r="31" spans="1:11" ht="15.75" x14ac:dyDescent="0.25">
      <c r="A31" s="47" t="s">
        <v>30</v>
      </c>
      <c r="B31" s="48"/>
      <c r="C31" s="48"/>
      <c r="D31" s="48"/>
      <c r="E31" s="48"/>
      <c r="F31" s="48"/>
      <c r="G31" s="48"/>
      <c r="H31" s="48"/>
      <c r="I31" s="48"/>
      <c r="J31" s="49"/>
      <c r="K31" s="1"/>
    </row>
    <row r="32" spans="1:11" ht="15" customHeight="1" x14ac:dyDescent="0.25">
      <c r="A32" s="22" t="s">
        <v>31</v>
      </c>
      <c r="B32" s="38" t="s">
        <v>103</v>
      </c>
      <c r="C32" s="38"/>
      <c r="D32" s="38"/>
      <c r="E32" s="38"/>
      <c r="F32" s="38"/>
      <c r="G32" s="38"/>
      <c r="H32" s="38"/>
      <c r="I32" s="38"/>
      <c r="J32" s="39"/>
    </row>
    <row r="33" spans="1:11" ht="41.25" customHeight="1" x14ac:dyDescent="0.25">
      <c r="A33" s="22" t="s">
        <v>32</v>
      </c>
      <c r="B33" s="38" t="s">
        <v>105</v>
      </c>
      <c r="C33" s="38"/>
      <c r="D33" s="38"/>
      <c r="E33" s="38"/>
      <c r="F33" s="38"/>
      <c r="G33" s="38"/>
      <c r="H33" s="38"/>
      <c r="I33" s="38"/>
      <c r="J33" s="39"/>
    </row>
    <row r="34" spans="1:11" ht="31.5" customHeight="1" x14ac:dyDescent="0.25">
      <c r="A34" s="22" t="s">
        <v>33</v>
      </c>
      <c r="B34" s="38"/>
      <c r="C34" s="38"/>
      <c r="D34" s="38"/>
      <c r="E34" s="38"/>
      <c r="F34" s="38"/>
      <c r="G34" s="38"/>
      <c r="H34" s="38"/>
      <c r="I34" s="38"/>
      <c r="J34" s="39"/>
    </row>
    <row r="35" spans="1:11" ht="30" x14ac:dyDescent="0.25">
      <c r="A35" s="22" t="s">
        <v>34</v>
      </c>
      <c r="B35" s="38"/>
      <c r="C35" s="38"/>
      <c r="D35" s="38"/>
      <c r="E35" s="38"/>
      <c r="F35" s="38"/>
      <c r="G35" s="38"/>
      <c r="H35" s="38"/>
      <c r="I35" s="38"/>
      <c r="J35" s="39"/>
    </row>
    <row r="36" spans="1:11" ht="15.75" x14ac:dyDescent="0.25">
      <c r="A36" s="40" t="s">
        <v>35</v>
      </c>
      <c r="B36" s="41"/>
      <c r="C36" s="41"/>
      <c r="D36" s="41"/>
      <c r="E36" s="41"/>
      <c r="F36" s="41"/>
      <c r="G36" s="41"/>
      <c r="H36" s="41"/>
      <c r="I36" s="41"/>
      <c r="J36" s="42"/>
    </row>
    <row r="37" spans="1:11" ht="15.75" x14ac:dyDescent="0.25">
      <c r="A37" s="81" t="s">
        <v>36</v>
      </c>
      <c r="B37" s="82"/>
      <c r="C37" s="82"/>
      <c r="D37" s="82"/>
      <c r="E37" s="82"/>
      <c r="F37" s="82"/>
      <c r="G37" s="82"/>
      <c r="H37" s="82"/>
      <c r="I37" s="82"/>
      <c r="J37" s="83"/>
      <c r="K37" s="1"/>
    </row>
    <row r="38" spans="1:11" ht="27.75" customHeight="1" x14ac:dyDescent="0.25">
      <c r="A38" s="84" t="s">
        <v>43</v>
      </c>
      <c r="B38" s="85"/>
      <c r="C38" s="85"/>
      <c r="D38" s="85"/>
      <c r="E38" s="85"/>
      <c r="F38" s="85"/>
      <c r="G38" s="85"/>
      <c r="H38" s="85"/>
      <c r="I38" s="85"/>
      <c r="J38" s="86"/>
    </row>
    <row r="39" spans="1:11" ht="27.75" customHeight="1" x14ac:dyDescent="0.25">
      <c r="A39" s="28"/>
      <c r="B39" s="28"/>
      <c r="C39" s="28"/>
      <c r="D39" s="28"/>
      <c r="E39" s="28"/>
      <c r="F39" s="28"/>
      <c r="G39" s="28"/>
      <c r="H39" s="28"/>
      <c r="I39" s="28"/>
      <c r="J39" s="28"/>
    </row>
    <row r="40" spans="1:11" ht="30.75" customHeight="1" x14ac:dyDescent="0.25">
      <c r="A40" s="87" t="s">
        <v>44</v>
      </c>
      <c r="B40" s="87"/>
      <c r="C40" s="87"/>
      <c r="D40" s="87"/>
      <c r="E40" s="87"/>
      <c r="F40" s="87"/>
      <c r="G40" s="87"/>
      <c r="H40" s="87"/>
      <c r="I40" s="87"/>
      <c r="J40" s="87"/>
    </row>
  </sheetData>
  <mergeCells count="48">
    <mergeCell ref="A37:J37"/>
    <mergeCell ref="A38:J38"/>
    <mergeCell ref="A40:J40"/>
    <mergeCell ref="A31:J31"/>
    <mergeCell ref="B32:J32"/>
    <mergeCell ref="B33:J33"/>
    <mergeCell ref="B34:J34"/>
    <mergeCell ref="B35:J35"/>
    <mergeCell ref="A36:J36"/>
    <mergeCell ref="A26:J26"/>
    <mergeCell ref="C27:D27"/>
    <mergeCell ref="E27:F27"/>
    <mergeCell ref="G27:H27"/>
    <mergeCell ref="I27:J27"/>
    <mergeCell ref="A30:J30"/>
    <mergeCell ref="A23:J23"/>
    <mergeCell ref="A24:B24"/>
    <mergeCell ref="C24:E24"/>
    <mergeCell ref="F24:H24"/>
    <mergeCell ref="I24:J24"/>
    <mergeCell ref="A25:B25"/>
    <mergeCell ref="C25:E25"/>
    <mergeCell ref="F25:H25"/>
    <mergeCell ref="I25:J25"/>
    <mergeCell ref="A17:J17"/>
    <mergeCell ref="B18:J18"/>
    <mergeCell ref="B19:J19"/>
    <mergeCell ref="B20:J20"/>
    <mergeCell ref="B21:J21"/>
    <mergeCell ref="A22:J22"/>
    <mergeCell ref="B11:J11"/>
    <mergeCell ref="B12:J12"/>
    <mergeCell ref="A13:J13"/>
    <mergeCell ref="C14:J14"/>
    <mergeCell ref="C15:J15"/>
    <mergeCell ref="C16:J16"/>
    <mergeCell ref="A5:J5"/>
    <mergeCell ref="A6:J6"/>
    <mergeCell ref="A7:J7"/>
    <mergeCell ref="B8:J8"/>
    <mergeCell ref="B9:J9"/>
    <mergeCell ref="B10:J10"/>
    <mergeCell ref="B1:J1"/>
    <mergeCell ref="B2:C2"/>
    <mergeCell ref="D2:H2"/>
    <mergeCell ref="B3:C3"/>
    <mergeCell ref="D3:H3"/>
    <mergeCell ref="A4:J4"/>
  </mergeCells>
  <dataValidations count="16">
    <dataValidation allowBlank="1" showInputMessage="1" showErrorMessage="1" prompt="Monto ejecutado en el trimestre" sqref="H28:H29" xr:uid="{9032BCCC-72E8-45B0-BA81-9F9A4987F2EE}"/>
    <dataValidation allowBlank="1" showInputMessage="1" showErrorMessage="1" prompt="Meta alcanzada en el trimestre" sqref="G28:G29" xr:uid="{7DD87F5F-4A82-474E-8D2A-74AF4CEAD465}"/>
    <dataValidation allowBlank="1" showInputMessage="1" showErrorMessage="1" prompt="Monto presupuestado para el producto" sqref="D28:D29 F28:F29" xr:uid="{91BE4B34-36D2-4DE1-8112-9A5EC346DE9B}"/>
    <dataValidation allowBlank="1" showInputMessage="1" showErrorMessage="1" prompt="Meta anual del indicador" sqref="C28:C29 E28:E29" xr:uid="{8D66F14E-F2B5-4764-85DA-B1253411E151}"/>
    <dataValidation allowBlank="1" showInputMessage="1" showErrorMessage="1" prompt="Nombre del indicador" sqref="B28:B29" xr:uid="{44DF3CAA-0C93-4023-AE25-ABF44F1AD6D8}"/>
    <dataValidation allowBlank="1" showInputMessage="1" showErrorMessage="1" prompt="Nombre de cada producto" sqref="A28:A29" xr:uid="{05F3F70B-515D-4623-A8E9-384E3AF79D0E}"/>
    <dataValidation allowBlank="1" showInputMessage="1" showErrorMessage="1" prompt="¿En qué consiste el programa?" sqref="B19:J19" xr:uid="{E974C73B-6097-41E2-9D18-09591C158E6D}"/>
    <dataValidation allowBlank="1" showInputMessage="1" showErrorMessage="1" prompt="Presupuesto del programa" sqref="F25 A25:C25" xr:uid="{743A01FB-5A1B-4E78-BE44-FEA96BF4A84C}"/>
    <dataValidation allowBlank="1" showInputMessage="1" showErrorMessage="1" prompt="Oportunidades de mejora identificadas" sqref="A38:J39" xr:uid="{70C74D85-5994-4457-817A-485550213EA3}"/>
    <dataValidation allowBlank="1" showInputMessage="1" showErrorMessage="1" prompt="De existir desvío, explicar razones." sqref="B35:J35" xr:uid="{9D4481D1-71E4-4EFF-B9C0-89F304F17595}"/>
    <dataValidation allowBlank="1" showInputMessage="1" showErrorMessage="1" prompt="1. Describir lo plasmado en el presupuesto_x000a_2. Describir lo alcanzado en términos financieros y de producción " sqref="B34:J34" xr:uid="{362D5C54-5CE0-41B1-ACF6-AEA2996BBBF2}"/>
    <dataValidation allowBlank="1" showInputMessage="1" showErrorMessage="1" prompt="¿En qué consiste el producto? su objetivo" sqref="B33:J33" xr:uid="{A0420D49-659A-4ED1-9278-5C86D9D01E77}"/>
    <dataValidation allowBlank="1" showInputMessage="1" showErrorMessage="1" prompt="Nombre del producto" sqref="B32:J32" xr:uid="{8861A60F-E1CD-4CCF-A6CB-CB2B823FF489}"/>
    <dataValidation allowBlank="1" showInputMessage="1" showErrorMessage="1" prompt="¿A quién va dirigido el programa?, ¿qué característica tiene esta población que requiere ser beneficiada?" sqref="B20:J20" xr:uid="{CAA9F88D-45BE-4BD7-A3EC-AE4C4B0968B4}"/>
    <dataValidation allowBlank="1" showInputMessage="1" prompt="Nombre del capítulo" sqref="B8:J10" xr:uid="{C4207718-7F43-4D33-9506-5E5B27303457}"/>
    <dataValidation allowBlank="1" sqref="A8" xr:uid="{6B78590C-D50E-4064-AD19-E93A11E55B58}"/>
  </dataValidations>
  <pageMargins left="0.7" right="0.7" top="0.75" bottom="0.75" header="0.3" footer="0.3"/>
  <pageSetup scale="59" orientation="portrait" r:id="rId1"/>
  <drawing r:id="rId2"/>
  <tableParts count="1">
    <tablePart r:id="rId3"/>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2548F3-EEBE-469A-8240-213210552521}">
  <dimension ref="A1:K40"/>
  <sheetViews>
    <sheetView view="pageBreakPreview" topLeftCell="A28" zoomScaleNormal="90" zoomScaleSheetLayoutView="100" workbookViewId="0">
      <selection activeCell="F29" sqref="F29"/>
    </sheetView>
  </sheetViews>
  <sheetFormatPr defaultColWidth="11.42578125" defaultRowHeight="15" x14ac:dyDescent="0.25"/>
  <cols>
    <col min="1" max="1" width="23" style="8" customWidth="1"/>
    <col min="2" max="2" width="19.85546875" style="8" bestFit="1" customWidth="1"/>
    <col min="3" max="3" width="12.7109375" style="8" customWidth="1"/>
    <col min="4" max="4" width="17.28515625" style="8" customWidth="1"/>
    <col min="5" max="5" width="12.7109375" style="8" customWidth="1"/>
    <col min="6" max="6" width="16" style="8" customWidth="1"/>
    <col min="7" max="10" width="12.7109375" style="8" customWidth="1"/>
    <col min="11" max="11" width="11.42578125" style="8"/>
  </cols>
  <sheetData>
    <row r="1" spans="1:11" ht="21.75" thickBot="1" x14ac:dyDescent="0.3">
      <c r="A1" s="23"/>
      <c r="B1" s="50" t="s">
        <v>52</v>
      </c>
      <c r="C1" s="51"/>
      <c r="D1" s="51"/>
      <c r="E1" s="51"/>
      <c r="F1" s="51"/>
      <c r="G1" s="51"/>
      <c r="H1" s="51"/>
      <c r="I1" s="51"/>
      <c r="J1" s="52"/>
      <c r="K1" s="1"/>
    </row>
    <row r="2" spans="1:11" ht="21.75" thickBot="1" x14ac:dyDescent="0.3">
      <c r="A2" s="24"/>
      <c r="B2" s="53" t="s">
        <v>0</v>
      </c>
      <c r="C2" s="54"/>
      <c r="D2" s="53" t="s">
        <v>1</v>
      </c>
      <c r="E2" s="55"/>
      <c r="F2" s="55"/>
      <c r="G2" s="54"/>
      <c r="H2" s="56"/>
      <c r="I2" s="2" t="s">
        <v>2</v>
      </c>
      <c r="J2" s="3" t="s">
        <v>3</v>
      </c>
      <c r="K2" s="1"/>
    </row>
    <row r="3" spans="1:11" ht="21.75" thickBot="1" x14ac:dyDescent="0.3">
      <c r="A3" s="25"/>
      <c r="B3" s="57" t="s">
        <v>4</v>
      </c>
      <c r="C3" s="58"/>
      <c r="D3" s="57" t="s">
        <v>73</v>
      </c>
      <c r="E3" s="58"/>
      <c r="F3" s="58"/>
      <c r="G3" s="58"/>
      <c r="H3" s="59"/>
      <c r="I3" s="4">
        <v>43552</v>
      </c>
      <c r="J3" s="5">
        <v>0</v>
      </c>
      <c r="K3" s="1"/>
    </row>
    <row r="4" spans="1:11" x14ac:dyDescent="0.25">
      <c r="A4" s="60"/>
      <c r="B4" s="61"/>
      <c r="C4" s="61"/>
      <c r="D4" s="62"/>
      <c r="E4" s="62"/>
      <c r="F4" s="62"/>
      <c r="G4" s="62"/>
      <c r="H4" s="62"/>
      <c r="I4" s="61"/>
      <c r="J4" s="63"/>
      <c r="K4" s="1"/>
    </row>
    <row r="5" spans="1:11" ht="3" customHeight="1" x14ac:dyDescent="0.25">
      <c r="A5" s="44"/>
      <c r="B5" s="45"/>
      <c r="C5" s="45"/>
      <c r="D5" s="45"/>
      <c r="E5" s="45"/>
      <c r="F5" s="45"/>
      <c r="G5" s="45"/>
      <c r="H5" s="45"/>
      <c r="I5" s="45"/>
      <c r="J5" s="46"/>
      <c r="K5" s="1"/>
    </row>
    <row r="6" spans="1:11" ht="15.75" x14ac:dyDescent="0.25">
      <c r="A6" s="40" t="s">
        <v>5</v>
      </c>
      <c r="B6" s="41"/>
      <c r="C6" s="41"/>
      <c r="D6" s="41"/>
      <c r="E6" s="41"/>
      <c r="F6" s="41"/>
      <c r="G6" s="41"/>
      <c r="H6" s="41"/>
      <c r="I6" s="41"/>
      <c r="J6" s="42"/>
      <c r="K6" s="1"/>
    </row>
    <row r="7" spans="1:11" ht="15.75" x14ac:dyDescent="0.25">
      <c r="A7" s="47" t="s">
        <v>6</v>
      </c>
      <c r="B7" s="48"/>
      <c r="C7" s="48"/>
      <c r="D7" s="48"/>
      <c r="E7" s="48"/>
      <c r="F7" s="48"/>
      <c r="G7" s="48"/>
      <c r="H7" s="48"/>
      <c r="I7" s="48"/>
      <c r="J7" s="49"/>
      <c r="K7" s="1"/>
    </row>
    <row r="8" spans="1:11" x14ac:dyDescent="0.25">
      <c r="A8" s="6" t="s">
        <v>7</v>
      </c>
      <c r="B8" s="31" t="s">
        <v>75</v>
      </c>
      <c r="C8" s="32"/>
      <c r="D8" s="32"/>
      <c r="E8" s="32"/>
      <c r="F8" s="32"/>
      <c r="G8" s="32"/>
      <c r="H8" s="32"/>
      <c r="I8" s="32"/>
      <c r="J8" s="33"/>
      <c r="K8" s="1"/>
    </row>
    <row r="9" spans="1:11" ht="15" customHeight="1" x14ac:dyDescent="0.25">
      <c r="A9" s="26" t="s">
        <v>37</v>
      </c>
      <c r="B9" s="31" t="s">
        <v>76</v>
      </c>
      <c r="C9" s="32"/>
      <c r="D9" s="32"/>
      <c r="E9" s="32"/>
      <c r="F9" s="32"/>
      <c r="G9" s="32"/>
      <c r="H9" s="32"/>
      <c r="I9" s="32"/>
      <c r="J9" s="33"/>
      <c r="K9" s="1"/>
    </row>
    <row r="10" spans="1:11" ht="15" customHeight="1" x14ac:dyDescent="0.25">
      <c r="A10" s="26" t="s">
        <v>38</v>
      </c>
      <c r="B10" s="31" t="s">
        <v>76</v>
      </c>
      <c r="C10" s="32"/>
      <c r="D10" s="32"/>
      <c r="E10" s="32"/>
      <c r="F10" s="32"/>
      <c r="G10" s="32"/>
      <c r="H10" s="32"/>
      <c r="I10" s="32"/>
      <c r="J10" s="33"/>
      <c r="K10" s="1"/>
    </row>
    <row r="11" spans="1:11" ht="30.75" customHeight="1" x14ac:dyDescent="0.25">
      <c r="A11" s="6" t="s">
        <v>8</v>
      </c>
      <c r="B11" s="88" t="s">
        <v>77</v>
      </c>
      <c r="C11" s="88"/>
      <c r="D11" s="88"/>
      <c r="E11" s="88"/>
      <c r="F11" s="88"/>
      <c r="G11" s="88"/>
      <c r="H11" s="88"/>
      <c r="I11" s="88"/>
      <c r="J11" s="88"/>
    </row>
    <row r="12" spans="1:11" ht="42.75" customHeight="1" x14ac:dyDescent="0.25">
      <c r="A12" s="6" t="s">
        <v>9</v>
      </c>
      <c r="B12" s="88" t="s">
        <v>78</v>
      </c>
      <c r="C12" s="88"/>
      <c r="D12" s="88"/>
      <c r="E12" s="88"/>
      <c r="F12" s="88"/>
      <c r="G12" s="88"/>
      <c r="H12" s="88"/>
      <c r="I12" s="88"/>
      <c r="J12" s="88"/>
    </row>
    <row r="13" spans="1:11" ht="15.75" x14ac:dyDescent="0.25">
      <c r="A13" s="40" t="s">
        <v>10</v>
      </c>
      <c r="B13" s="41"/>
      <c r="C13" s="41"/>
      <c r="D13" s="41"/>
      <c r="E13" s="41"/>
      <c r="F13" s="41"/>
      <c r="G13" s="41"/>
      <c r="H13" s="41"/>
      <c r="I13" s="41"/>
      <c r="J13" s="42"/>
    </row>
    <row r="14" spans="1:11" ht="27.75" customHeight="1" x14ac:dyDescent="0.25">
      <c r="A14" s="6" t="s">
        <v>11</v>
      </c>
      <c r="B14" s="27">
        <v>3</v>
      </c>
      <c r="C14" s="43" t="str">
        <f>IFERROR(VLOOKUP(B14,'[1]Validacion datos'!A2:B5,2,FALSE),"")</f>
        <v>DESARROLLO PRODUCTIVO</v>
      </c>
      <c r="D14" s="43"/>
      <c r="E14" s="43"/>
      <c r="F14" s="43"/>
      <c r="G14" s="43"/>
      <c r="H14" s="43"/>
      <c r="I14" s="43"/>
      <c r="J14" s="43"/>
    </row>
    <row r="15" spans="1:11" ht="26.25" customHeight="1" x14ac:dyDescent="0.25">
      <c r="A15" s="6" t="s">
        <v>12</v>
      </c>
      <c r="B15" s="9">
        <v>3.3</v>
      </c>
      <c r="C15" s="43" t="str">
        <f>IFERROR(VLOOKUP(B15,'[1]Validacion datos'!A8:B26,2,FALSE),"")</f>
        <v>Competitividad e innovavión en un ambiente favorable a la cooperación y la responsabilidad social</v>
      </c>
      <c r="D15" s="43"/>
      <c r="E15" s="43"/>
      <c r="F15" s="43"/>
      <c r="G15" s="43"/>
      <c r="H15" s="43"/>
      <c r="I15" s="43"/>
      <c r="J15" s="43"/>
    </row>
    <row r="16" spans="1:11" ht="53.25" customHeight="1" x14ac:dyDescent="0.25">
      <c r="A16" s="6" t="s">
        <v>13</v>
      </c>
      <c r="B16" s="10" t="s">
        <v>74</v>
      </c>
      <c r="C16" s="43" t="str">
        <f>IFERROR(VLOOKUP(B16,'[1]Validacion datos'!D8:E64,2,FALSE),"")</f>
        <v>Expandir la cobertura y mejorar la calidad y competitividad de la infraestructura y servicios de transporte, logística, orientándolos a la integración del territorio, al apoyo del desarrollo productivo a la inserción competitiva en los mercados internacionales.</v>
      </c>
      <c r="D16" s="43"/>
      <c r="E16" s="43"/>
      <c r="F16" s="43"/>
      <c r="G16" s="43"/>
      <c r="H16" s="43"/>
      <c r="I16" s="43"/>
      <c r="J16" s="43"/>
    </row>
    <row r="17" spans="1:11" ht="15.75" x14ac:dyDescent="0.25">
      <c r="A17" s="40" t="s">
        <v>14</v>
      </c>
      <c r="B17" s="41"/>
      <c r="C17" s="41"/>
      <c r="D17" s="41"/>
      <c r="E17" s="41"/>
      <c r="F17" s="41"/>
      <c r="G17" s="41"/>
      <c r="H17" s="41"/>
      <c r="I17" s="41"/>
      <c r="J17" s="42"/>
    </row>
    <row r="18" spans="1:11" ht="29.25" customHeight="1" x14ac:dyDescent="0.25">
      <c r="A18" s="6" t="s">
        <v>15</v>
      </c>
      <c r="B18" s="38" t="s">
        <v>93</v>
      </c>
      <c r="C18" s="38"/>
      <c r="D18" s="38"/>
      <c r="E18" s="38"/>
      <c r="F18" s="38"/>
      <c r="G18" s="38"/>
      <c r="H18" s="38"/>
      <c r="I18" s="38"/>
      <c r="J18" s="39"/>
    </row>
    <row r="19" spans="1:11" ht="69.75" customHeight="1" x14ac:dyDescent="0.25">
      <c r="A19" s="11" t="s">
        <v>16</v>
      </c>
      <c r="B19" s="38" t="s">
        <v>94</v>
      </c>
      <c r="C19" s="38"/>
      <c r="D19" s="38"/>
      <c r="E19" s="38"/>
      <c r="F19" s="38"/>
      <c r="G19" s="38"/>
      <c r="H19" s="38"/>
      <c r="I19" s="38"/>
      <c r="J19" s="39"/>
    </row>
    <row r="20" spans="1:11" ht="34.5" customHeight="1" x14ac:dyDescent="0.25">
      <c r="A20" s="11" t="s">
        <v>17</v>
      </c>
      <c r="B20" s="38" t="s">
        <v>95</v>
      </c>
      <c r="C20" s="38"/>
      <c r="D20" s="38"/>
      <c r="E20" s="38"/>
      <c r="F20" s="38"/>
      <c r="G20" s="38"/>
      <c r="H20" s="38"/>
      <c r="I20" s="38"/>
      <c r="J20" s="39"/>
    </row>
    <row r="21" spans="1:11" ht="35.25" customHeight="1" x14ac:dyDescent="0.25">
      <c r="A21" s="11" t="s">
        <v>39</v>
      </c>
      <c r="B21" s="94" t="s">
        <v>96</v>
      </c>
      <c r="C21" s="38"/>
      <c r="D21" s="38"/>
      <c r="E21" s="38"/>
      <c r="F21" s="38"/>
      <c r="G21" s="38"/>
      <c r="H21" s="38"/>
      <c r="I21" s="38"/>
      <c r="J21" s="39"/>
      <c r="K21" s="1"/>
    </row>
    <row r="22" spans="1:11" ht="15.75" x14ac:dyDescent="0.25">
      <c r="A22" s="40" t="s">
        <v>18</v>
      </c>
      <c r="B22" s="41"/>
      <c r="C22" s="41"/>
      <c r="D22" s="41"/>
      <c r="E22" s="41"/>
      <c r="F22" s="41"/>
      <c r="G22" s="41"/>
      <c r="H22" s="41"/>
      <c r="I22" s="41"/>
      <c r="J22" s="42"/>
    </row>
    <row r="23" spans="1:11" ht="15.75" x14ac:dyDescent="0.25">
      <c r="A23" s="47" t="s">
        <v>19</v>
      </c>
      <c r="B23" s="48"/>
      <c r="C23" s="48"/>
      <c r="D23" s="48"/>
      <c r="E23" s="48"/>
      <c r="F23" s="48"/>
      <c r="G23" s="48"/>
      <c r="H23" s="48"/>
      <c r="I23" s="48"/>
      <c r="J23" s="49"/>
      <c r="K23" s="1"/>
    </row>
    <row r="24" spans="1:11" ht="15" customHeight="1" x14ac:dyDescent="0.25">
      <c r="A24" s="74" t="s">
        <v>20</v>
      </c>
      <c r="B24" s="75"/>
      <c r="C24" s="76" t="s">
        <v>21</v>
      </c>
      <c r="D24" s="78"/>
      <c r="E24" s="78"/>
      <c r="F24" s="78" t="s">
        <v>22</v>
      </c>
      <c r="G24" s="78"/>
      <c r="H24" s="75"/>
      <c r="I24" s="76" t="s">
        <v>23</v>
      </c>
      <c r="J24" s="77"/>
    </row>
    <row r="25" spans="1:11" ht="15" customHeight="1" x14ac:dyDescent="0.25">
      <c r="A25" s="64">
        <v>1364200000</v>
      </c>
      <c r="B25" s="65"/>
      <c r="C25" s="71">
        <v>1364200000</v>
      </c>
      <c r="D25" s="72"/>
      <c r="E25" s="73"/>
      <c r="F25" s="71">
        <v>0</v>
      </c>
      <c r="G25" s="72"/>
      <c r="H25" s="73"/>
      <c r="I25" s="66">
        <f>+IF(F25&gt;0,F25/C25,0)</f>
        <v>0</v>
      </c>
      <c r="J25" s="67"/>
    </row>
    <row r="26" spans="1:11" ht="15.75" x14ac:dyDescent="0.25">
      <c r="A26" s="47" t="s">
        <v>24</v>
      </c>
      <c r="B26" s="48"/>
      <c r="C26" s="48"/>
      <c r="D26" s="48"/>
      <c r="E26" s="48"/>
      <c r="F26" s="48"/>
      <c r="G26" s="48"/>
      <c r="H26" s="48"/>
      <c r="I26" s="48"/>
      <c r="J26" s="49"/>
      <c r="K26" s="1"/>
    </row>
    <row r="27" spans="1:11" x14ac:dyDescent="0.25">
      <c r="A27" s="7"/>
      <c r="B27"/>
      <c r="C27" s="68" t="s">
        <v>25</v>
      </c>
      <c r="D27" s="69"/>
      <c r="E27" s="68" t="s">
        <v>45</v>
      </c>
      <c r="F27" s="69"/>
      <c r="G27" s="68" t="s">
        <v>40</v>
      </c>
      <c r="H27" s="68"/>
      <c r="I27" s="68" t="s">
        <v>26</v>
      </c>
      <c r="J27" s="70"/>
    </row>
    <row r="28" spans="1:11" ht="38.25" x14ac:dyDescent="0.25">
      <c r="A28" s="12" t="s">
        <v>27</v>
      </c>
      <c r="B28" s="13" t="s">
        <v>28</v>
      </c>
      <c r="C28" s="13" t="s">
        <v>41</v>
      </c>
      <c r="D28" s="13" t="s">
        <v>42</v>
      </c>
      <c r="E28" s="13" t="s">
        <v>46</v>
      </c>
      <c r="F28" s="13" t="s">
        <v>47</v>
      </c>
      <c r="G28" s="13" t="s">
        <v>48</v>
      </c>
      <c r="H28" s="13" t="s">
        <v>49</v>
      </c>
      <c r="I28" s="13" t="s">
        <v>50</v>
      </c>
      <c r="J28" s="14" t="s">
        <v>51</v>
      </c>
    </row>
    <row r="29" spans="1:11" ht="36" x14ac:dyDescent="0.25">
      <c r="A29" s="15" t="s">
        <v>106</v>
      </c>
      <c r="B29" s="16" t="s">
        <v>107</v>
      </c>
      <c r="C29" s="95">
        <v>2</v>
      </c>
      <c r="D29" s="18">
        <v>1000000</v>
      </c>
      <c r="E29" s="95">
        <v>2</v>
      </c>
      <c r="F29" s="18">
        <v>1000000</v>
      </c>
      <c r="G29" s="19"/>
      <c r="H29" s="18"/>
      <c r="I29" s="20">
        <f>IF(G29&gt;0,G29/C29,0)</f>
        <v>0</v>
      </c>
      <c r="J29" s="21">
        <f>IF(H29&gt;0,H29/D29,0)</f>
        <v>0</v>
      </c>
    </row>
    <row r="30" spans="1:11" ht="15.75" x14ac:dyDescent="0.25">
      <c r="A30" s="40" t="s">
        <v>29</v>
      </c>
      <c r="B30" s="41"/>
      <c r="C30" s="41"/>
      <c r="D30" s="41"/>
      <c r="E30" s="41"/>
      <c r="F30" s="41"/>
      <c r="G30" s="41"/>
      <c r="H30" s="41"/>
      <c r="I30" s="41"/>
      <c r="J30" s="42"/>
    </row>
    <row r="31" spans="1:11" ht="15.75" x14ac:dyDescent="0.25">
      <c r="A31" s="47" t="s">
        <v>30</v>
      </c>
      <c r="B31" s="48"/>
      <c r="C31" s="48"/>
      <c r="D31" s="48"/>
      <c r="E31" s="48"/>
      <c r="F31" s="48"/>
      <c r="G31" s="48"/>
      <c r="H31" s="48"/>
      <c r="I31" s="48"/>
      <c r="J31" s="49"/>
      <c r="K31" s="1"/>
    </row>
    <row r="32" spans="1:11" ht="15" customHeight="1" x14ac:dyDescent="0.25">
      <c r="A32" s="22" t="s">
        <v>31</v>
      </c>
      <c r="B32" s="38" t="s">
        <v>106</v>
      </c>
      <c r="C32" s="38"/>
      <c r="D32" s="38"/>
      <c r="E32" s="38"/>
      <c r="F32" s="38"/>
      <c r="G32" s="38"/>
      <c r="H32" s="38"/>
      <c r="I32" s="38"/>
      <c r="J32" s="39"/>
    </row>
    <row r="33" spans="1:11" ht="41.25" customHeight="1" x14ac:dyDescent="0.25">
      <c r="A33" s="22" t="s">
        <v>32</v>
      </c>
      <c r="B33" s="38" t="s">
        <v>108</v>
      </c>
      <c r="C33" s="38"/>
      <c r="D33" s="38"/>
      <c r="E33" s="38"/>
      <c r="F33" s="38"/>
      <c r="G33" s="38"/>
      <c r="H33" s="38"/>
      <c r="I33" s="38"/>
      <c r="J33" s="39"/>
    </row>
    <row r="34" spans="1:11" ht="31.5" customHeight="1" x14ac:dyDescent="0.25">
      <c r="A34" s="22" t="s">
        <v>33</v>
      </c>
      <c r="B34" s="38"/>
      <c r="C34" s="38"/>
      <c r="D34" s="38"/>
      <c r="E34" s="38"/>
      <c r="F34" s="38"/>
      <c r="G34" s="38"/>
      <c r="H34" s="38"/>
      <c r="I34" s="38"/>
      <c r="J34" s="39"/>
    </row>
    <row r="35" spans="1:11" ht="30" x14ac:dyDescent="0.25">
      <c r="A35" s="22" t="s">
        <v>34</v>
      </c>
      <c r="B35" s="38"/>
      <c r="C35" s="38"/>
      <c r="D35" s="38"/>
      <c r="E35" s="38"/>
      <c r="F35" s="38"/>
      <c r="G35" s="38"/>
      <c r="H35" s="38"/>
      <c r="I35" s="38"/>
      <c r="J35" s="39"/>
    </row>
    <row r="36" spans="1:11" ht="15.75" x14ac:dyDescent="0.25">
      <c r="A36" s="40" t="s">
        <v>35</v>
      </c>
      <c r="B36" s="41"/>
      <c r="C36" s="41"/>
      <c r="D36" s="41"/>
      <c r="E36" s="41"/>
      <c r="F36" s="41"/>
      <c r="G36" s="41"/>
      <c r="H36" s="41"/>
      <c r="I36" s="41"/>
      <c r="J36" s="42"/>
    </row>
    <row r="37" spans="1:11" ht="15.75" x14ac:dyDescent="0.25">
      <c r="A37" s="81" t="s">
        <v>36</v>
      </c>
      <c r="B37" s="82"/>
      <c r="C37" s="82"/>
      <c r="D37" s="82"/>
      <c r="E37" s="82"/>
      <c r="F37" s="82"/>
      <c r="G37" s="82"/>
      <c r="H37" s="82"/>
      <c r="I37" s="82"/>
      <c r="J37" s="83"/>
      <c r="K37" s="1"/>
    </row>
    <row r="38" spans="1:11" ht="27.75" customHeight="1" x14ac:dyDescent="0.25">
      <c r="A38" s="84" t="s">
        <v>43</v>
      </c>
      <c r="B38" s="85"/>
      <c r="C38" s="85"/>
      <c r="D38" s="85"/>
      <c r="E38" s="85"/>
      <c r="F38" s="85"/>
      <c r="G38" s="85"/>
      <c r="H38" s="85"/>
      <c r="I38" s="85"/>
      <c r="J38" s="86"/>
    </row>
    <row r="39" spans="1:11" ht="27.75" customHeight="1" x14ac:dyDescent="0.25">
      <c r="A39" s="28"/>
      <c r="B39" s="28"/>
      <c r="C39" s="28"/>
      <c r="D39" s="28"/>
      <c r="E39" s="28"/>
      <c r="F39" s="28"/>
      <c r="G39" s="28"/>
      <c r="H39" s="28"/>
      <c r="I39" s="28"/>
      <c r="J39" s="28"/>
    </row>
    <row r="40" spans="1:11" ht="30.75" customHeight="1" x14ac:dyDescent="0.25">
      <c r="A40" s="87" t="s">
        <v>44</v>
      </c>
      <c r="B40" s="87"/>
      <c r="C40" s="87"/>
      <c r="D40" s="87"/>
      <c r="E40" s="87"/>
      <c r="F40" s="87"/>
      <c r="G40" s="87"/>
      <c r="H40" s="87"/>
      <c r="I40" s="87"/>
      <c r="J40" s="87"/>
    </row>
  </sheetData>
  <mergeCells count="48">
    <mergeCell ref="A37:J37"/>
    <mergeCell ref="A38:J38"/>
    <mergeCell ref="A40:J40"/>
    <mergeCell ref="A31:J31"/>
    <mergeCell ref="B32:J32"/>
    <mergeCell ref="B33:J33"/>
    <mergeCell ref="B34:J34"/>
    <mergeCell ref="B35:J35"/>
    <mergeCell ref="A36:J36"/>
    <mergeCell ref="A26:J26"/>
    <mergeCell ref="C27:D27"/>
    <mergeCell ref="E27:F27"/>
    <mergeCell ref="G27:H27"/>
    <mergeCell ref="I27:J27"/>
    <mergeCell ref="A30:J30"/>
    <mergeCell ref="A23:J23"/>
    <mergeCell ref="A24:B24"/>
    <mergeCell ref="C24:E24"/>
    <mergeCell ref="F24:H24"/>
    <mergeCell ref="I24:J24"/>
    <mergeCell ref="A25:B25"/>
    <mergeCell ref="C25:E25"/>
    <mergeCell ref="F25:H25"/>
    <mergeCell ref="I25:J25"/>
    <mergeCell ref="A17:J17"/>
    <mergeCell ref="B18:J18"/>
    <mergeCell ref="B19:J19"/>
    <mergeCell ref="B20:J20"/>
    <mergeCell ref="B21:J21"/>
    <mergeCell ref="A22:J22"/>
    <mergeCell ref="B11:J11"/>
    <mergeCell ref="B12:J12"/>
    <mergeCell ref="A13:J13"/>
    <mergeCell ref="C14:J14"/>
    <mergeCell ref="C15:J15"/>
    <mergeCell ref="C16:J16"/>
    <mergeCell ref="A5:J5"/>
    <mergeCell ref="A6:J6"/>
    <mergeCell ref="A7:J7"/>
    <mergeCell ref="B8:J8"/>
    <mergeCell ref="B9:J9"/>
    <mergeCell ref="B10:J10"/>
    <mergeCell ref="B1:J1"/>
    <mergeCell ref="B2:C2"/>
    <mergeCell ref="D2:H2"/>
    <mergeCell ref="B3:C3"/>
    <mergeCell ref="D3:H3"/>
    <mergeCell ref="A4:J4"/>
  </mergeCells>
  <dataValidations count="16">
    <dataValidation allowBlank="1" sqref="A8" xr:uid="{E69A920D-C00C-4979-95A3-AA539E7A0028}"/>
    <dataValidation allowBlank="1" showInputMessage="1" prompt="Nombre del capítulo" sqref="B8:J10" xr:uid="{5FCB9D29-EAEB-43FB-A644-DA13BC76FD22}"/>
    <dataValidation allowBlank="1" showInputMessage="1" showErrorMessage="1" prompt="¿A quién va dirigido el programa?, ¿qué característica tiene esta población que requiere ser beneficiada?" sqref="B20:J20" xr:uid="{16DC1E65-F06A-4169-9A11-3787AD5BF5D4}"/>
    <dataValidation allowBlank="1" showInputMessage="1" showErrorMessage="1" prompt="Nombre del producto" sqref="B32:J32" xr:uid="{4B4C58A5-D7FB-4681-A3A1-AA8C985974D6}"/>
    <dataValidation allowBlank="1" showInputMessage="1" showErrorMessage="1" prompt="¿En qué consiste el producto? su objetivo" sqref="B33:J33" xr:uid="{8CD3E17A-439C-48E1-BF66-EDB867F262B0}"/>
    <dataValidation allowBlank="1" showInputMessage="1" showErrorMessage="1" prompt="1. Describir lo plasmado en el presupuesto_x000a_2. Describir lo alcanzado en términos financieros y de producción " sqref="B34:J34" xr:uid="{D6C6075C-D0DF-4C66-A3A3-7BCC16DC1913}"/>
    <dataValidation allowBlank="1" showInputMessage="1" showErrorMessage="1" prompt="De existir desvío, explicar razones." sqref="B35:J35" xr:uid="{D5451F11-3013-43C5-BB5D-466F114E2B76}"/>
    <dataValidation allowBlank="1" showInputMessage="1" showErrorMessage="1" prompt="Oportunidades de mejora identificadas" sqref="A38:J39" xr:uid="{AD551935-600B-4F9B-9B6D-B66F57CF49DF}"/>
    <dataValidation allowBlank="1" showInputMessage="1" showErrorMessage="1" prompt="Presupuesto del programa" sqref="F25 A25:C25" xr:uid="{B709FE3C-727A-41B1-9242-C38208236191}"/>
    <dataValidation allowBlank="1" showInputMessage="1" showErrorMessage="1" prompt="¿En qué consiste el programa?" sqref="B19:J19" xr:uid="{CE5F5563-6005-494A-905A-5B80D9A0AF44}"/>
    <dataValidation allowBlank="1" showInputMessage="1" showErrorMessage="1" prompt="Nombre de cada producto" sqref="A28:A29" xr:uid="{4B2768A6-2255-4B5C-8851-908CF660D513}"/>
    <dataValidation allowBlank="1" showInputMessage="1" showErrorMessage="1" prompt="Nombre del indicador" sqref="B28:B29" xr:uid="{31F3B333-D717-4466-A944-BDCD08DECFC4}"/>
    <dataValidation allowBlank="1" showInputMessage="1" showErrorMessage="1" prompt="Meta anual del indicador" sqref="C28:C29 E28:E29" xr:uid="{D1AABC63-65FA-4188-9C92-BEBE3CFF77B9}"/>
    <dataValidation allowBlank="1" showInputMessage="1" showErrorMessage="1" prompt="Monto presupuestado para el producto" sqref="D28:D29 F28:F29" xr:uid="{CAA6A447-B9A1-4FC5-99BA-9F46AAFE6453}"/>
    <dataValidation allowBlank="1" showInputMessage="1" showErrorMessage="1" prompt="Meta alcanzada en el trimestre" sqref="G28:G29" xr:uid="{22B494E5-955C-471C-A8EB-C6446BEC8C84}"/>
    <dataValidation allowBlank="1" showInputMessage="1" showErrorMessage="1" prompt="Monto ejecutado en el trimestre" sqref="H28:H29" xr:uid="{5A7B9131-F667-4C85-B74C-C6C58993F0FC}"/>
  </dataValidations>
  <pageMargins left="0.7" right="0.7" top="0.75" bottom="0.75" header="0.3" footer="0.3"/>
  <pageSetup scale="59" orientation="portrait" r:id="rId1"/>
  <drawing r:id="rId2"/>
  <tableParts count="1">
    <tablePart r:id="rId3"/>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D537B4-8B2F-4654-B892-10F0BB88C299}">
  <dimension ref="A1:K40"/>
  <sheetViews>
    <sheetView view="pageBreakPreview" topLeftCell="A17" zoomScaleNormal="90" zoomScaleSheetLayoutView="100" workbookViewId="0">
      <selection activeCell="C29" sqref="C29"/>
    </sheetView>
  </sheetViews>
  <sheetFormatPr defaultColWidth="11.42578125" defaultRowHeight="15" x14ac:dyDescent="0.25"/>
  <cols>
    <col min="1" max="1" width="23" style="8" customWidth="1"/>
    <col min="2" max="2" width="19.85546875" style="8" bestFit="1" customWidth="1"/>
    <col min="3" max="3" width="12.7109375" style="8" customWidth="1"/>
    <col min="4" max="4" width="17.28515625" style="8" customWidth="1"/>
    <col min="5" max="5" width="12.7109375" style="8" customWidth="1"/>
    <col min="6" max="6" width="16" style="8" customWidth="1"/>
    <col min="7" max="10" width="12.7109375" style="8" customWidth="1"/>
    <col min="11" max="11" width="11.42578125" style="8"/>
  </cols>
  <sheetData>
    <row r="1" spans="1:11" ht="21.75" thickBot="1" x14ac:dyDescent="0.3">
      <c r="A1" s="23"/>
      <c r="B1" s="50" t="s">
        <v>52</v>
      </c>
      <c r="C1" s="51"/>
      <c r="D1" s="51"/>
      <c r="E1" s="51"/>
      <c r="F1" s="51"/>
      <c r="G1" s="51"/>
      <c r="H1" s="51"/>
      <c r="I1" s="51"/>
      <c r="J1" s="52"/>
      <c r="K1" s="1"/>
    </row>
    <row r="2" spans="1:11" ht="21.75" thickBot="1" x14ac:dyDescent="0.3">
      <c r="A2" s="24"/>
      <c r="B2" s="53" t="s">
        <v>0</v>
      </c>
      <c r="C2" s="54"/>
      <c r="D2" s="53" t="s">
        <v>1</v>
      </c>
      <c r="E2" s="55"/>
      <c r="F2" s="55"/>
      <c r="G2" s="54"/>
      <c r="H2" s="56"/>
      <c r="I2" s="2" t="s">
        <v>2</v>
      </c>
      <c r="J2" s="3" t="s">
        <v>3</v>
      </c>
      <c r="K2" s="1"/>
    </row>
    <row r="3" spans="1:11" ht="21.75" thickBot="1" x14ac:dyDescent="0.3">
      <c r="A3" s="25"/>
      <c r="B3" s="57" t="s">
        <v>4</v>
      </c>
      <c r="C3" s="58"/>
      <c r="D3" s="57" t="s">
        <v>73</v>
      </c>
      <c r="E3" s="58"/>
      <c r="F3" s="58"/>
      <c r="G3" s="58"/>
      <c r="H3" s="59"/>
      <c r="I3" s="4">
        <v>43552</v>
      </c>
      <c r="J3" s="5">
        <v>0</v>
      </c>
      <c r="K3" s="1"/>
    </row>
    <row r="4" spans="1:11" x14ac:dyDescent="0.25">
      <c r="A4" s="60"/>
      <c r="B4" s="61"/>
      <c r="C4" s="61"/>
      <c r="D4" s="62"/>
      <c r="E4" s="62"/>
      <c r="F4" s="62"/>
      <c r="G4" s="62"/>
      <c r="H4" s="62"/>
      <c r="I4" s="61"/>
      <c r="J4" s="63"/>
      <c r="K4" s="1"/>
    </row>
    <row r="5" spans="1:11" ht="3" customHeight="1" x14ac:dyDescent="0.25">
      <c r="A5" s="44"/>
      <c r="B5" s="45"/>
      <c r="C5" s="45"/>
      <c r="D5" s="45"/>
      <c r="E5" s="45"/>
      <c r="F5" s="45"/>
      <c r="G5" s="45"/>
      <c r="H5" s="45"/>
      <c r="I5" s="45"/>
      <c r="J5" s="46"/>
      <c r="K5" s="1"/>
    </row>
    <row r="6" spans="1:11" ht="15.75" x14ac:dyDescent="0.25">
      <c r="A6" s="40" t="s">
        <v>5</v>
      </c>
      <c r="B6" s="41"/>
      <c r="C6" s="41"/>
      <c r="D6" s="41"/>
      <c r="E6" s="41"/>
      <c r="F6" s="41"/>
      <c r="G6" s="41"/>
      <c r="H6" s="41"/>
      <c r="I6" s="41"/>
      <c r="J6" s="42"/>
      <c r="K6" s="1"/>
    </row>
    <row r="7" spans="1:11" ht="15.75" x14ac:dyDescent="0.25">
      <c r="A7" s="47" t="s">
        <v>6</v>
      </c>
      <c r="B7" s="48"/>
      <c r="C7" s="48"/>
      <c r="D7" s="48"/>
      <c r="E7" s="48"/>
      <c r="F7" s="48"/>
      <c r="G7" s="48"/>
      <c r="H7" s="48"/>
      <c r="I7" s="48"/>
      <c r="J7" s="49"/>
      <c r="K7" s="1"/>
    </row>
    <row r="8" spans="1:11" x14ac:dyDescent="0.25">
      <c r="A8" s="6" t="s">
        <v>7</v>
      </c>
      <c r="B8" s="31" t="s">
        <v>75</v>
      </c>
      <c r="C8" s="32"/>
      <c r="D8" s="32"/>
      <c r="E8" s="32"/>
      <c r="F8" s="32"/>
      <c r="G8" s="32"/>
      <c r="H8" s="32"/>
      <c r="I8" s="32"/>
      <c r="J8" s="33"/>
      <c r="K8" s="1"/>
    </row>
    <row r="9" spans="1:11" ht="15" customHeight="1" x14ac:dyDescent="0.25">
      <c r="A9" s="26" t="s">
        <v>37</v>
      </c>
      <c r="B9" s="31" t="s">
        <v>76</v>
      </c>
      <c r="C9" s="32"/>
      <c r="D9" s="32"/>
      <c r="E9" s="32"/>
      <c r="F9" s="32"/>
      <c r="G9" s="32"/>
      <c r="H9" s="32"/>
      <c r="I9" s="32"/>
      <c r="J9" s="33"/>
      <c r="K9" s="1"/>
    </row>
    <row r="10" spans="1:11" ht="15" customHeight="1" x14ac:dyDescent="0.25">
      <c r="A10" s="26" t="s">
        <v>38</v>
      </c>
      <c r="B10" s="31" t="s">
        <v>76</v>
      </c>
      <c r="C10" s="32"/>
      <c r="D10" s="32"/>
      <c r="E10" s="32"/>
      <c r="F10" s="32"/>
      <c r="G10" s="32"/>
      <c r="H10" s="32"/>
      <c r="I10" s="32"/>
      <c r="J10" s="33"/>
      <c r="K10" s="1"/>
    </row>
    <row r="11" spans="1:11" ht="30.75" customHeight="1" x14ac:dyDescent="0.25">
      <c r="A11" s="6" t="s">
        <v>8</v>
      </c>
      <c r="B11" s="88" t="s">
        <v>77</v>
      </c>
      <c r="C11" s="88"/>
      <c r="D11" s="88"/>
      <c r="E11" s="88"/>
      <c r="F11" s="88"/>
      <c r="G11" s="88"/>
      <c r="H11" s="88"/>
      <c r="I11" s="88"/>
      <c r="J11" s="88"/>
    </row>
    <row r="12" spans="1:11" ht="42.75" customHeight="1" x14ac:dyDescent="0.25">
      <c r="A12" s="6" t="s">
        <v>9</v>
      </c>
      <c r="B12" s="88" t="s">
        <v>78</v>
      </c>
      <c r="C12" s="88"/>
      <c r="D12" s="88"/>
      <c r="E12" s="88"/>
      <c r="F12" s="88"/>
      <c r="G12" s="88"/>
      <c r="H12" s="88"/>
      <c r="I12" s="88"/>
      <c r="J12" s="88"/>
    </row>
    <row r="13" spans="1:11" ht="15.75" x14ac:dyDescent="0.25">
      <c r="A13" s="40" t="s">
        <v>10</v>
      </c>
      <c r="B13" s="41"/>
      <c r="C13" s="41"/>
      <c r="D13" s="41"/>
      <c r="E13" s="41"/>
      <c r="F13" s="41"/>
      <c r="G13" s="41"/>
      <c r="H13" s="41"/>
      <c r="I13" s="41"/>
      <c r="J13" s="42"/>
    </row>
    <row r="14" spans="1:11" ht="27.75" customHeight="1" x14ac:dyDescent="0.25">
      <c r="A14" s="6" t="s">
        <v>11</v>
      </c>
      <c r="B14" s="27">
        <v>3</v>
      </c>
      <c r="C14" s="43" t="str">
        <f>IFERROR(VLOOKUP(B14,'[1]Validacion datos'!A2:B5,2,FALSE),"")</f>
        <v>DESARROLLO PRODUCTIVO</v>
      </c>
      <c r="D14" s="43"/>
      <c r="E14" s="43"/>
      <c r="F14" s="43"/>
      <c r="G14" s="43"/>
      <c r="H14" s="43"/>
      <c r="I14" s="43"/>
      <c r="J14" s="43"/>
    </row>
    <row r="15" spans="1:11" ht="26.25" customHeight="1" x14ac:dyDescent="0.25">
      <c r="A15" s="6" t="s">
        <v>12</v>
      </c>
      <c r="B15" s="9">
        <v>3.3</v>
      </c>
      <c r="C15" s="43" t="str">
        <f>IFERROR(VLOOKUP(B15,'[1]Validacion datos'!A8:B26,2,FALSE),"")</f>
        <v>Competitividad e innovavión en un ambiente favorable a la cooperación y la responsabilidad social</v>
      </c>
      <c r="D15" s="43"/>
      <c r="E15" s="43"/>
      <c r="F15" s="43"/>
      <c r="G15" s="43"/>
      <c r="H15" s="43"/>
      <c r="I15" s="43"/>
      <c r="J15" s="43"/>
    </row>
    <row r="16" spans="1:11" ht="43.5" customHeight="1" x14ac:dyDescent="0.25">
      <c r="A16" s="6" t="s">
        <v>13</v>
      </c>
      <c r="B16" s="10" t="s">
        <v>74</v>
      </c>
      <c r="C16" s="43" t="str">
        <f>IFERROR(VLOOKUP(B16,'[1]Validacion datos'!D8:E64,2,FALSE),"")</f>
        <v>Expandir la cobertura y mejorar la calidad y competitividad de la infraestructura y servicios de transporte, logística, orientándolos a la integración del territorio, al apoyo del desarrollo productivo a la inserción competitiva en los mercados internacionales.</v>
      </c>
      <c r="D16" s="43"/>
      <c r="E16" s="43"/>
      <c r="F16" s="43"/>
      <c r="G16" s="43"/>
      <c r="H16" s="43"/>
      <c r="I16" s="43"/>
      <c r="J16" s="43"/>
    </row>
    <row r="17" spans="1:11" ht="15.75" x14ac:dyDescent="0.25">
      <c r="A17" s="40" t="s">
        <v>14</v>
      </c>
      <c r="B17" s="41"/>
      <c r="C17" s="41"/>
      <c r="D17" s="41"/>
      <c r="E17" s="41"/>
      <c r="F17" s="41"/>
      <c r="G17" s="41"/>
      <c r="H17" s="41"/>
      <c r="I17" s="41"/>
      <c r="J17" s="42"/>
    </row>
    <row r="18" spans="1:11" ht="29.25" customHeight="1" x14ac:dyDescent="0.25">
      <c r="A18" s="6" t="s">
        <v>15</v>
      </c>
      <c r="B18" s="38" t="s">
        <v>93</v>
      </c>
      <c r="C18" s="38"/>
      <c r="D18" s="38"/>
      <c r="E18" s="38"/>
      <c r="F18" s="38"/>
      <c r="G18" s="38"/>
      <c r="H18" s="38"/>
      <c r="I18" s="38"/>
      <c r="J18" s="39"/>
    </row>
    <row r="19" spans="1:11" ht="69.75" customHeight="1" x14ac:dyDescent="0.25">
      <c r="A19" s="11" t="s">
        <v>16</v>
      </c>
      <c r="B19" s="38" t="s">
        <v>94</v>
      </c>
      <c r="C19" s="38"/>
      <c r="D19" s="38"/>
      <c r="E19" s="38"/>
      <c r="F19" s="38"/>
      <c r="G19" s="38"/>
      <c r="H19" s="38"/>
      <c r="I19" s="38"/>
      <c r="J19" s="39"/>
    </row>
    <row r="20" spans="1:11" ht="34.5" customHeight="1" x14ac:dyDescent="0.25">
      <c r="A20" s="11" t="s">
        <v>17</v>
      </c>
      <c r="B20" s="38" t="s">
        <v>95</v>
      </c>
      <c r="C20" s="38"/>
      <c r="D20" s="38"/>
      <c r="E20" s="38"/>
      <c r="F20" s="38"/>
      <c r="G20" s="38"/>
      <c r="H20" s="38"/>
      <c r="I20" s="38"/>
      <c r="J20" s="39"/>
    </row>
    <row r="21" spans="1:11" ht="35.25" customHeight="1" x14ac:dyDescent="0.25">
      <c r="A21" s="11" t="s">
        <v>39</v>
      </c>
      <c r="B21" s="94" t="s">
        <v>96</v>
      </c>
      <c r="C21" s="38"/>
      <c r="D21" s="38"/>
      <c r="E21" s="38"/>
      <c r="F21" s="38"/>
      <c r="G21" s="38"/>
      <c r="H21" s="38"/>
      <c r="I21" s="38"/>
      <c r="J21" s="39"/>
      <c r="K21" s="1"/>
    </row>
    <row r="22" spans="1:11" ht="15.75" x14ac:dyDescent="0.25">
      <c r="A22" s="40" t="s">
        <v>18</v>
      </c>
      <c r="B22" s="41"/>
      <c r="C22" s="41"/>
      <c r="D22" s="41"/>
      <c r="E22" s="41"/>
      <c r="F22" s="41"/>
      <c r="G22" s="41"/>
      <c r="H22" s="41"/>
      <c r="I22" s="41"/>
      <c r="J22" s="42"/>
    </row>
    <row r="23" spans="1:11" ht="15.75" x14ac:dyDescent="0.25">
      <c r="A23" s="47" t="s">
        <v>19</v>
      </c>
      <c r="B23" s="48"/>
      <c r="C23" s="48"/>
      <c r="D23" s="48"/>
      <c r="E23" s="48"/>
      <c r="F23" s="48"/>
      <c r="G23" s="48"/>
      <c r="H23" s="48"/>
      <c r="I23" s="48"/>
      <c r="J23" s="49"/>
      <c r="K23" s="1"/>
    </row>
    <row r="24" spans="1:11" ht="15" customHeight="1" x14ac:dyDescent="0.25">
      <c r="A24" s="74" t="s">
        <v>20</v>
      </c>
      <c r="B24" s="75"/>
      <c r="C24" s="76" t="s">
        <v>21</v>
      </c>
      <c r="D24" s="78"/>
      <c r="E24" s="78"/>
      <c r="F24" s="78" t="s">
        <v>22</v>
      </c>
      <c r="G24" s="78"/>
      <c r="H24" s="75"/>
      <c r="I24" s="76" t="s">
        <v>23</v>
      </c>
      <c r="J24" s="77"/>
    </row>
    <row r="25" spans="1:11" ht="15" customHeight="1" x14ac:dyDescent="0.25">
      <c r="A25" s="64">
        <v>1364200000</v>
      </c>
      <c r="B25" s="65"/>
      <c r="C25" s="71">
        <v>1364200000</v>
      </c>
      <c r="D25" s="72"/>
      <c r="E25" s="73"/>
      <c r="F25" s="71">
        <v>0</v>
      </c>
      <c r="G25" s="72"/>
      <c r="H25" s="73"/>
      <c r="I25" s="66">
        <f>+IF(F25&gt;0,F25/C25,0)</f>
        <v>0</v>
      </c>
      <c r="J25" s="67"/>
    </row>
    <row r="26" spans="1:11" ht="15.75" x14ac:dyDescent="0.25">
      <c r="A26" s="47" t="s">
        <v>24</v>
      </c>
      <c r="B26" s="48"/>
      <c r="C26" s="48"/>
      <c r="D26" s="48"/>
      <c r="E26" s="48"/>
      <c r="F26" s="48"/>
      <c r="G26" s="48"/>
      <c r="H26" s="48"/>
      <c r="I26" s="48"/>
      <c r="J26" s="49"/>
      <c r="K26" s="1"/>
    </row>
    <row r="27" spans="1:11" x14ac:dyDescent="0.25">
      <c r="A27" s="7"/>
      <c r="B27"/>
      <c r="C27" s="68" t="s">
        <v>25</v>
      </c>
      <c r="D27" s="69"/>
      <c r="E27" s="68" t="s">
        <v>45</v>
      </c>
      <c r="F27" s="69"/>
      <c r="G27" s="68" t="s">
        <v>40</v>
      </c>
      <c r="H27" s="68"/>
      <c r="I27" s="68" t="s">
        <v>26</v>
      </c>
      <c r="J27" s="70"/>
    </row>
    <row r="28" spans="1:11" ht="38.25" x14ac:dyDescent="0.25">
      <c r="A28" s="12" t="s">
        <v>27</v>
      </c>
      <c r="B28" s="13" t="s">
        <v>28</v>
      </c>
      <c r="C28" s="13" t="s">
        <v>41</v>
      </c>
      <c r="D28" s="13" t="s">
        <v>42</v>
      </c>
      <c r="E28" s="13" t="s">
        <v>46</v>
      </c>
      <c r="F28" s="13" t="s">
        <v>47</v>
      </c>
      <c r="G28" s="13" t="s">
        <v>48</v>
      </c>
      <c r="H28" s="13" t="s">
        <v>49</v>
      </c>
      <c r="I28" s="13" t="s">
        <v>50</v>
      </c>
      <c r="J28" s="14" t="s">
        <v>51</v>
      </c>
    </row>
    <row r="29" spans="1:11" ht="36" x14ac:dyDescent="0.25">
      <c r="A29" s="15" t="s">
        <v>109</v>
      </c>
      <c r="B29" s="16" t="s">
        <v>110</v>
      </c>
      <c r="C29" s="95">
        <v>4</v>
      </c>
      <c r="D29" s="18">
        <v>500000</v>
      </c>
      <c r="E29" s="95">
        <v>4</v>
      </c>
      <c r="F29" s="18">
        <v>500000</v>
      </c>
      <c r="G29" s="19"/>
      <c r="H29" s="18"/>
      <c r="I29" s="20">
        <f>IF(G29&gt;0,G29/C29,0)</f>
        <v>0</v>
      </c>
      <c r="J29" s="21">
        <f>IF(H29&gt;0,H29/D29,0)</f>
        <v>0</v>
      </c>
    </row>
    <row r="30" spans="1:11" ht="15.75" x14ac:dyDescent="0.25">
      <c r="A30" s="40" t="s">
        <v>29</v>
      </c>
      <c r="B30" s="41"/>
      <c r="C30" s="41"/>
      <c r="D30" s="41"/>
      <c r="E30" s="41"/>
      <c r="F30" s="41"/>
      <c r="G30" s="41"/>
      <c r="H30" s="41"/>
      <c r="I30" s="41"/>
      <c r="J30" s="42"/>
    </row>
    <row r="31" spans="1:11" ht="15.75" x14ac:dyDescent="0.25">
      <c r="A31" s="47" t="s">
        <v>30</v>
      </c>
      <c r="B31" s="48"/>
      <c r="C31" s="48"/>
      <c r="D31" s="48"/>
      <c r="E31" s="48"/>
      <c r="F31" s="48"/>
      <c r="G31" s="48"/>
      <c r="H31" s="48"/>
      <c r="I31" s="48"/>
      <c r="J31" s="49"/>
      <c r="K31" s="1"/>
    </row>
    <row r="32" spans="1:11" ht="15" customHeight="1" x14ac:dyDescent="0.25">
      <c r="A32" s="22" t="s">
        <v>31</v>
      </c>
      <c r="B32" s="38" t="s">
        <v>109</v>
      </c>
      <c r="C32" s="38"/>
      <c r="D32" s="38"/>
      <c r="E32" s="38"/>
      <c r="F32" s="38"/>
      <c r="G32" s="38"/>
      <c r="H32" s="38"/>
      <c r="I32" s="38"/>
      <c r="J32" s="39"/>
    </row>
    <row r="33" spans="1:11" ht="41.25" customHeight="1" x14ac:dyDescent="0.25">
      <c r="A33" s="22" t="s">
        <v>32</v>
      </c>
      <c r="B33" s="38" t="s">
        <v>111</v>
      </c>
      <c r="C33" s="38"/>
      <c r="D33" s="38"/>
      <c r="E33" s="38"/>
      <c r="F33" s="38"/>
      <c r="G33" s="38"/>
      <c r="H33" s="38"/>
      <c r="I33" s="38"/>
      <c r="J33" s="39"/>
    </row>
    <row r="34" spans="1:11" ht="31.5" customHeight="1" x14ac:dyDescent="0.25">
      <c r="A34" s="22" t="s">
        <v>33</v>
      </c>
      <c r="B34" s="38"/>
      <c r="C34" s="38"/>
      <c r="D34" s="38"/>
      <c r="E34" s="38"/>
      <c r="F34" s="38"/>
      <c r="G34" s="38"/>
      <c r="H34" s="38"/>
      <c r="I34" s="38"/>
      <c r="J34" s="39"/>
    </row>
    <row r="35" spans="1:11" ht="30" x14ac:dyDescent="0.25">
      <c r="A35" s="22" t="s">
        <v>34</v>
      </c>
      <c r="B35" s="38"/>
      <c r="C35" s="38"/>
      <c r="D35" s="38"/>
      <c r="E35" s="38"/>
      <c r="F35" s="38"/>
      <c r="G35" s="38"/>
      <c r="H35" s="38"/>
      <c r="I35" s="38"/>
      <c r="J35" s="39"/>
    </row>
    <row r="36" spans="1:11" ht="15.75" x14ac:dyDescent="0.25">
      <c r="A36" s="40" t="s">
        <v>35</v>
      </c>
      <c r="B36" s="41"/>
      <c r="C36" s="41"/>
      <c r="D36" s="41"/>
      <c r="E36" s="41"/>
      <c r="F36" s="41"/>
      <c r="G36" s="41"/>
      <c r="H36" s="41"/>
      <c r="I36" s="41"/>
      <c r="J36" s="42"/>
    </row>
    <row r="37" spans="1:11" ht="15.75" x14ac:dyDescent="0.25">
      <c r="A37" s="81" t="s">
        <v>36</v>
      </c>
      <c r="B37" s="82"/>
      <c r="C37" s="82"/>
      <c r="D37" s="82"/>
      <c r="E37" s="82"/>
      <c r="F37" s="82"/>
      <c r="G37" s="82"/>
      <c r="H37" s="82"/>
      <c r="I37" s="82"/>
      <c r="J37" s="83"/>
      <c r="K37" s="1"/>
    </row>
    <row r="38" spans="1:11" ht="27.75" customHeight="1" x14ac:dyDescent="0.25">
      <c r="A38" s="84" t="s">
        <v>43</v>
      </c>
      <c r="B38" s="85"/>
      <c r="C38" s="85"/>
      <c r="D38" s="85"/>
      <c r="E38" s="85"/>
      <c r="F38" s="85"/>
      <c r="G38" s="85"/>
      <c r="H38" s="85"/>
      <c r="I38" s="85"/>
      <c r="J38" s="86"/>
    </row>
    <row r="39" spans="1:11" ht="27.75" customHeight="1" x14ac:dyDescent="0.25">
      <c r="A39" s="28"/>
      <c r="B39" s="28"/>
      <c r="C39" s="28"/>
      <c r="D39" s="28"/>
      <c r="E39" s="28"/>
      <c r="F39" s="28"/>
      <c r="G39" s="28"/>
      <c r="H39" s="28"/>
      <c r="I39" s="28"/>
      <c r="J39" s="28"/>
    </row>
    <row r="40" spans="1:11" ht="30.75" customHeight="1" x14ac:dyDescent="0.25">
      <c r="A40" s="87" t="s">
        <v>44</v>
      </c>
      <c r="B40" s="87"/>
      <c r="C40" s="87"/>
      <c r="D40" s="87"/>
      <c r="E40" s="87"/>
      <c r="F40" s="87"/>
      <c r="G40" s="87"/>
      <c r="H40" s="87"/>
      <c r="I40" s="87"/>
      <c r="J40" s="87"/>
    </row>
  </sheetData>
  <mergeCells count="48">
    <mergeCell ref="A37:J37"/>
    <mergeCell ref="A38:J38"/>
    <mergeCell ref="A40:J40"/>
    <mergeCell ref="A31:J31"/>
    <mergeCell ref="B32:J32"/>
    <mergeCell ref="B33:J33"/>
    <mergeCell ref="B34:J34"/>
    <mergeCell ref="B35:J35"/>
    <mergeCell ref="A36:J36"/>
    <mergeCell ref="A26:J26"/>
    <mergeCell ref="C27:D27"/>
    <mergeCell ref="E27:F27"/>
    <mergeCell ref="G27:H27"/>
    <mergeCell ref="I27:J27"/>
    <mergeCell ref="A30:J30"/>
    <mergeCell ref="A23:J23"/>
    <mergeCell ref="A24:B24"/>
    <mergeCell ref="C24:E24"/>
    <mergeCell ref="F24:H24"/>
    <mergeCell ref="I24:J24"/>
    <mergeCell ref="A25:B25"/>
    <mergeCell ref="C25:E25"/>
    <mergeCell ref="F25:H25"/>
    <mergeCell ref="I25:J25"/>
    <mergeCell ref="A17:J17"/>
    <mergeCell ref="B18:J18"/>
    <mergeCell ref="B19:J19"/>
    <mergeCell ref="B20:J20"/>
    <mergeCell ref="B21:J21"/>
    <mergeCell ref="A22:J22"/>
    <mergeCell ref="B11:J11"/>
    <mergeCell ref="B12:J12"/>
    <mergeCell ref="A13:J13"/>
    <mergeCell ref="C14:J14"/>
    <mergeCell ref="C15:J15"/>
    <mergeCell ref="C16:J16"/>
    <mergeCell ref="A5:J5"/>
    <mergeCell ref="A6:J6"/>
    <mergeCell ref="A7:J7"/>
    <mergeCell ref="B8:J8"/>
    <mergeCell ref="B9:J9"/>
    <mergeCell ref="B10:J10"/>
    <mergeCell ref="B1:J1"/>
    <mergeCell ref="B2:C2"/>
    <mergeCell ref="D2:H2"/>
    <mergeCell ref="B3:C3"/>
    <mergeCell ref="D3:H3"/>
    <mergeCell ref="A4:J4"/>
  </mergeCells>
  <dataValidations count="16">
    <dataValidation allowBlank="1" showInputMessage="1" showErrorMessage="1" prompt="Monto ejecutado en el trimestre" sqref="H28:H29" xr:uid="{537F393A-79B1-4972-AF30-3928B7E38D21}"/>
    <dataValidation allowBlank="1" showInputMessage="1" showErrorMessage="1" prompt="Meta alcanzada en el trimestre" sqref="G28:G29" xr:uid="{9FFA0A2B-936B-4B77-A191-C64BA6217374}"/>
    <dataValidation allowBlank="1" showInputMessage="1" showErrorMessage="1" prompt="Monto presupuestado para el producto" sqref="D28:D29 F28:F29" xr:uid="{2873B5FF-2052-4D74-877F-97CCF2D8BB67}"/>
    <dataValidation allowBlank="1" showInputMessage="1" showErrorMessage="1" prompt="Meta anual del indicador" sqref="C28:C29 E28:E29" xr:uid="{A0E155A3-D797-4592-8D98-847FE75C9CC1}"/>
    <dataValidation allowBlank="1" showInputMessage="1" showErrorMessage="1" prompt="Nombre del indicador" sqref="B28:B29" xr:uid="{335A898F-BACA-4798-A4BC-C9136072AFC3}"/>
    <dataValidation allowBlank="1" showInputMessage="1" showErrorMessage="1" prompt="Nombre de cada producto" sqref="A28:A29" xr:uid="{D0F6426B-8123-43BD-8048-A5970E0C91F3}"/>
    <dataValidation allowBlank="1" showInputMessage="1" showErrorMessage="1" prompt="¿En qué consiste el programa?" sqref="B19:J19" xr:uid="{2F7AC031-162B-4E17-8C4A-9695C842C5EC}"/>
    <dataValidation allowBlank="1" showInputMessage="1" showErrorMessage="1" prompt="Presupuesto del programa" sqref="F25 A25:C25" xr:uid="{D36BDFD1-8EF9-4747-8801-A08A82C456B6}"/>
    <dataValidation allowBlank="1" showInputMessage="1" showErrorMessage="1" prompt="Oportunidades de mejora identificadas" sqref="A38:J39" xr:uid="{B0CF0BDF-7E73-43FD-B914-E493610641DF}"/>
    <dataValidation allowBlank="1" showInputMessage="1" showErrorMessage="1" prompt="De existir desvío, explicar razones." sqref="B35:J35" xr:uid="{9DB61654-4C15-41AA-907D-DD1C013EB88D}"/>
    <dataValidation allowBlank="1" showInputMessage="1" showErrorMessage="1" prompt="1. Describir lo plasmado en el presupuesto_x000a_2. Describir lo alcanzado en términos financieros y de producción " sqref="B34:J34" xr:uid="{88FD71E4-A252-4ED3-9A36-A55058D7333F}"/>
    <dataValidation allowBlank="1" showInputMessage="1" showErrorMessage="1" prompt="¿En qué consiste el producto? su objetivo" sqref="B33:J33" xr:uid="{B00184A1-CF76-4FB2-81CC-28C5CBFD98C3}"/>
    <dataValidation allowBlank="1" showInputMessage="1" showErrorMessage="1" prompt="Nombre del producto" sqref="B32:J32" xr:uid="{59D68010-344E-4DF7-8B74-A24ED01E1238}"/>
    <dataValidation allowBlank="1" showInputMessage="1" showErrorMessage="1" prompt="¿A quién va dirigido el programa?, ¿qué característica tiene esta población que requiere ser beneficiada?" sqref="B20:J20" xr:uid="{827E9CCC-E651-498C-811C-4F906A25F5F1}"/>
    <dataValidation allowBlank="1" showInputMessage="1" prompt="Nombre del capítulo" sqref="B8:J10" xr:uid="{328C7B12-2164-46F2-A397-F9A35315BA09}"/>
    <dataValidation allowBlank="1" sqref="A8" xr:uid="{C2402849-D5FA-4F76-8995-7865524B3593}"/>
  </dataValidations>
  <pageMargins left="0.7" right="0.7" top="0.75" bottom="0.75" header="0.3" footer="0.3"/>
  <pageSetup scale="59" orientation="portrait" r:id="rId1"/>
  <drawing r:id="rId2"/>
  <tableParts count="1">
    <tablePart r:id="rId3"/>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628231-99B6-49BF-9CD5-D948AC4F9C1A}">
  <dimension ref="A1:K40"/>
  <sheetViews>
    <sheetView view="pageBreakPreview" topLeftCell="A26" zoomScaleNormal="90" zoomScaleSheetLayoutView="100" workbookViewId="0">
      <selection activeCell="B33" sqref="B33:J33"/>
    </sheetView>
  </sheetViews>
  <sheetFormatPr defaultColWidth="11.42578125" defaultRowHeight="15" x14ac:dyDescent="0.25"/>
  <cols>
    <col min="1" max="1" width="23" style="8" customWidth="1"/>
    <col min="2" max="2" width="19.85546875" style="8" bestFit="1" customWidth="1"/>
    <col min="3" max="3" width="12.7109375" style="8" customWidth="1"/>
    <col min="4" max="4" width="17.28515625" style="8" customWidth="1"/>
    <col min="5" max="5" width="12.7109375" style="8" customWidth="1"/>
    <col min="6" max="6" width="16" style="8" customWidth="1"/>
    <col min="7" max="10" width="12.7109375" style="8" customWidth="1"/>
    <col min="11" max="11" width="11.42578125" style="8"/>
  </cols>
  <sheetData>
    <row r="1" spans="1:11" ht="21.75" thickBot="1" x14ac:dyDescent="0.3">
      <c r="A1" s="23"/>
      <c r="B1" s="50" t="s">
        <v>52</v>
      </c>
      <c r="C1" s="51"/>
      <c r="D1" s="51"/>
      <c r="E1" s="51"/>
      <c r="F1" s="51"/>
      <c r="G1" s="51"/>
      <c r="H1" s="51"/>
      <c r="I1" s="51"/>
      <c r="J1" s="52"/>
      <c r="K1" s="1"/>
    </row>
    <row r="2" spans="1:11" ht="21.75" thickBot="1" x14ac:dyDescent="0.3">
      <c r="A2" s="24"/>
      <c r="B2" s="53" t="s">
        <v>0</v>
      </c>
      <c r="C2" s="54"/>
      <c r="D2" s="53" t="s">
        <v>1</v>
      </c>
      <c r="E2" s="55"/>
      <c r="F2" s="55"/>
      <c r="G2" s="54"/>
      <c r="H2" s="56"/>
      <c r="I2" s="2" t="s">
        <v>2</v>
      </c>
      <c r="J2" s="3" t="s">
        <v>3</v>
      </c>
      <c r="K2" s="1"/>
    </row>
    <row r="3" spans="1:11" ht="21.75" thickBot="1" x14ac:dyDescent="0.3">
      <c r="A3" s="25"/>
      <c r="B3" s="57" t="s">
        <v>4</v>
      </c>
      <c r="C3" s="58"/>
      <c r="D3" s="57" t="s">
        <v>73</v>
      </c>
      <c r="E3" s="58"/>
      <c r="F3" s="58"/>
      <c r="G3" s="58"/>
      <c r="H3" s="59"/>
      <c r="I3" s="4">
        <v>43552</v>
      </c>
      <c r="J3" s="5">
        <v>0</v>
      </c>
      <c r="K3" s="1"/>
    </row>
    <row r="4" spans="1:11" x14ac:dyDescent="0.25">
      <c r="A4" s="60"/>
      <c r="B4" s="61"/>
      <c r="C4" s="61"/>
      <c r="D4" s="62"/>
      <c r="E4" s="62"/>
      <c r="F4" s="62"/>
      <c r="G4" s="62"/>
      <c r="H4" s="62"/>
      <c r="I4" s="61"/>
      <c r="J4" s="63"/>
      <c r="K4" s="1"/>
    </row>
    <row r="5" spans="1:11" ht="3" customHeight="1" x14ac:dyDescent="0.25">
      <c r="A5" s="44"/>
      <c r="B5" s="45"/>
      <c r="C5" s="45"/>
      <c r="D5" s="45"/>
      <c r="E5" s="45"/>
      <c r="F5" s="45"/>
      <c r="G5" s="45"/>
      <c r="H5" s="45"/>
      <c r="I5" s="45"/>
      <c r="J5" s="46"/>
      <c r="K5" s="1"/>
    </row>
    <row r="6" spans="1:11" ht="15.75" x14ac:dyDescent="0.25">
      <c r="A6" s="40" t="s">
        <v>5</v>
      </c>
      <c r="B6" s="41"/>
      <c r="C6" s="41"/>
      <c r="D6" s="41"/>
      <c r="E6" s="41"/>
      <c r="F6" s="41"/>
      <c r="G6" s="41"/>
      <c r="H6" s="41"/>
      <c r="I6" s="41"/>
      <c r="J6" s="42"/>
      <c r="K6" s="1"/>
    </row>
    <row r="7" spans="1:11" ht="15.75" x14ac:dyDescent="0.25">
      <c r="A7" s="47" t="s">
        <v>6</v>
      </c>
      <c r="B7" s="48"/>
      <c r="C7" s="48"/>
      <c r="D7" s="48"/>
      <c r="E7" s="48"/>
      <c r="F7" s="48"/>
      <c r="G7" s="48"/>
      <c r="H7" s="48"/>
      <c r="I7" s="48"/>
      <c r="J7" s="49"/>
      <c r="K7" s="1"/>
    </row>
    <row r="8" spans="1:11" x14ac:dyDescent="0.25">
      <c r="A8" s="6" t="s">
        <v>7</v>
      </c>
      <c r="B8" s="31" t="s">
        <v>75</v>
      </c>
      <c r="C8" s="32"/>
      <c r="D8" s="32"/>
      <c r="E8" s="32"/>
      <c r="F8" s="32"/>
      <c r="G8" s="32"/>
      <c r="H8" s="32"/>
      <c r="I8" s="32"/>
      <c r="J8" s="33"/>
      <c r="K8" s="1"/>
    </row>
    <row r="9" spans="1:11" ht="15" customHeight="1" x14ac:dyDescent="0.25">
      <c r="A9" s="26" t="s">
        <v>37</v>
      </c>
      <c r="B9" s="31" t="s">
        <v>76</v>
      </c>
      <c r="C9" s="32"/>
      <c r="D9" s="32"/>
      <c r="E9" s="32"/>
      <c r="F9" s="32"/>
      <c r="G9" s="32"/>
      <c r="H9" s="32"/>
      <c r="I9" s="32"/>
      <c r="J9" s="33"/>
      <c r="K9" s="1"/>
    </row>
    <row r="10" spans="1:11" ht="15" customHeight="1" x14ac:dyDescent="0.25">
      <c r="A10" s="26" t="s">
        <v>38</v>
      </c>
      <c r="B10" s="31" t="s">
        <v>76</v>
      </c>
      <c r="C10" s="32"/>
      <c r="D10" s="32"/>
      <c r="E10" s="32"/>
      <c r="F10" s="32"/>
      <c r="G10" s="32"/>
      <c r="H10" s="32"/>
      <c r="I10" s="32"/>
      <c r="J10" s="33"/>
      <c r="K10" s="1"/>
    </row>
    <row r="11" spans="1:11" ht="30.75" customHeight="1" x14ac:dyDescent="0.25">
      <c r="A11" s="6" t="s">
        <v>8</v>
      </c>
      <c r="B11" s="88" t="s">
        <v>77</v>
      </c>
      <c r="C11" s="88"/>
      <c r="D11" s="88"/>
      <c r="E11" s="88"/>
      <c r="F11" s="88"/>
      <c r="G11" s="88"/>
      <c r="H11" s="88"/>
      <c r="I11" s="88"/>
      <c r="J11" s="88"/>
    </row>
    <row r="12" spans="1:11" ht="42.75" customHeight="1" x14ac:dyDescent="0.25">
      <c r="A12" s="6" t="s">
        <v>9</v>
      </c>
      <c r="B12" s="88" t="s">
        <v>78</v>
      </c>
      <c r="C12" s="88"/>
      <c r="D12" s="88"/>
      <c r="E12" s="88"/>
      <c r="F12" s="88"/>
      <c r="G12" s="88"/>
      <c r="H12" s="88"/>
      <c r="I12" s="88"/>
      <c r="J12" s="88"/>
    </row>
    <row r="13" spans="1:11" ht="15.75" x14ac:dyDescent="0.25">
      <c r="A13" s="40" t="s">
        <v>10</v>
      </c>
      <c r="B13" s="41"/>
      <c r="C13" s="41"/>
      <c r="D13" s="41"/>
      <c r="E13" s="41"/>
      <c r="F13" s="41"/>
      <c r="G13" s="41"/>
      <c r="H13" s="41"/>
      <c r="I13" s="41"/>
      <c r="J13" s="42"/>
    </row>
    <row r="14" spans="1:11" ht="27.75" customHeight="1" x14ac:dyDescent="0.25">
      <c r="A14" s="6" t="s">
        <v>11</v>
      </c>
      <c r="B14" s="27">
        <v>3</v>
      </c>
      <c r="C14" s="43" t="str">
        <f>IFERROR(VLOOKUP(B14,'[1]Validacion datos'!A2:B5,2,FALSE),"")</f>
        <v>DESARROLLO PRODUCTIVO</v>
      </c>
      <c r="D14" s="43"/>
      <c r="E14" s="43"/>
      <c r="F14" s="43"/>
      <c r="G14" s="43"/>
      <c r="H14" s="43"/>
      <c r="I14" s="43"/>
      <c r="J14" s="43"/>
    </row>
    <row r="15" spans="1:11" ht="26.25" customHeight="1" x14ac:dyDescent="0.25">
      <c r="A15" s="6" t="s">
        <v>12</v>
      </c>
      <c r="B15" s="9">
        <v>3.3</v>
      </c>
      <c r="C15" s="43" t="str">
        <f>IFERROR(VLOOKUP(B15,'[1]Validacion datos'!A8:B26,2,FALSE),"")</f>
        <v>Competitividad e innovavión en un ambiente favorable a la cooperación y la responsabilidad social</v>
      </c>
      <c r="D15" s="43"/>
      <c r="E15" s="43"/>
      <c r="F15" s="43"/>
      <c r="G15" s="43"/>
      <c r="H15" s="43"/>
      <c r="I15" s="43"/>
      <c r="J15" s="43"/>
    </row>
    <row r="16" spans="1:11" ht="51" customHeight="1" x14ac:dyDescent="0.25">
      <c r="A16" s="6" t="s">
        <v>13</v>
      </c>
      <c r="B16" s="10" t="s">
        <v>74</v>
      </c>
      <c r="C16" s="43" t="str">
        <f>IFERROR(VLOOKUP(B16,'[1]Validacion datos'!D8:E64,2,FALSE),"")</f>
        <v>Expandir la cobertura y mejorar la calidad y competitividad de la infraestructura y servicios de transporte, logística, orientándolos a la integración del territorio, al apoyo del desarrollo productivo a la inserción competitiva en los mercados internacionales.</v>
      </c>
      <c r="D16" s="43"/>
      <c r="E16" s="43"/>
      <c r="F16" s="43"/>
      <c r="G16" s="43"/>
      <c r="H16" s="43"/>
      <c r="I16" s="43"/>
      <c r="J16" s="43"/>
    </row>
    <row r="17" spans="1:11" ht="15.75" x14ac:dyDescent="0.25">
      <c r="A17" s="40" t="s">
        <v>14</v>
      </c>
      <c r="B17" s="41"/>
      <c r="C17" s="41"/>
      <c r="D17" s="41"/>
      <c r="E17" s="41"/>
      <c r="F17" s="41"/>
      <c r="G17" s="41"/>
      <c r="H17" s="41"/>
      <c r="I17" s="41"/>
      <c r="J17" s="42"/>
    </row>
    <row r="18" spans="1:11" ht="29.25" customHeight="1" x14ac:dyDescent="0.25">
      <c r="A18" s="6" t="s">
        <v>15</v>
      </c>
      <c r="B18" s="38" t="s">
        <v>93</v>
      </c>
      <c r="C18" s="38"/>
      <c r="D18" s="38"/>
      <c r="E18" s="38"/>
      <c r="F18" s="38"/>
      <c r="G18" s="38"/>
      <c r="H18" s="38"/>
      <c r="I18" s="38"/>
      <c r="J18" s="39"/>
    </row>
    <row r="19" spans="1:11" ht="69.75" customHeight="1" x14ac:dyDescent="0.25">
      <c r="A19" s="11" t="s">
        <v>16</v>
      </c>
      <c r="B19" s="38" t="s">
        <v>94</v>
      </c>
      <c r="C19" s="38"/>
      <c r="D19" s="38"/>
      <c r="E19" s="38"/>
      <c r="F19" s="38"/>
      <c r="G19" s="38"/>
      <c r="H19" s="38"/>
      <c r="I19" s="38"/>
      <c r="J19" s="39"/>
    </row>
    <row r="20" spans="1:11" ht="34.5" customHeight="1" x14ac:dyDescent="0.25">
      <c r="A20" s="11" t="s">
        <v>17</v>
      </c>
      <c r="B20" s="38" t="s">
        <v>95</v>
      </c>
      <c r="C20" s="38"/>
      <c r="D20" s="38"/>
      <c r="E20" s="38"/>
      <c r="F20" s="38"/>
      <c r="G20" s="38"/>
      <c r="H20" s="38"/>
      <c r="I20" s="38"/>
      <c r="J20" s="39"/>
    </row>
    <row r="21" spans="1:11" ht="35.25" customHeight="1" x14ac:dyDescent="0.25">
      <c r="A21" s="11" t="s">
        <v>39</v>
      </c>
      <c r="B21" s="94" t="s">
        <v>96</v>
      </c>
      <c r="C21" s="38"/>
      <c r="D21" s="38"/>
      <c r="E21" s="38"/>
      <c r="F21" s="38"/>
      <c r="G21" s="38"/>
      <c r="H21" s="38"/>
      <c r="I21" s="38"/>
      <c r="J21" s="39"/>
      <c r="K21" s="1"/>
    </row>
    <row r="22" spans="1:11" ht="15.75" x14ac:dyDescent="0.25">
      <c r="A22" s="40" t="s">
        <v>18</v>
      </c>
      <c r="B22" s="41"/>
      <c r="C22" s="41"/>
      <c r="D22" s="41"/>
      <c r="E22" s="41"/>
      <c r="F22" s="41"/>
      <c r="G22" s="41"/>
      <c r="H22" s="41"/>
      <c r="I22" s="41"/>
      <c r="J22" s="42"/>
    </row>
    <row r="23" spans="1:11" ht="15.75" x14ac:dyDescent="0.25">
      <c r="A23" s="47" t="s">
        <v>19</v>
      </c>
      <c r="B23" s="48"/>
      <c r="C23" s="48"/>
      <c r="D23" s="48"/>
      <c r="E23" s="48"/>
      <c r="F23" s="48"/>
      <c r="G23" s="48"/>
      <c r="H23" s="48"/>
      <c r="I23" s="48"/>
      <c r="J23" s="49"/>
      <c r="K23" s="1"/>
    </row>
    <row r="24" spans="1:11" ht="15" customHeight="1" x14ac:dyDescent="0.25">
      <c r="A24" s="74" t="s">
        <v>20</v>
      </c>
      <c r="B24" s="75"/>
      <c r="C24" s="76" t="s">
        <v>21</v>
      </c>
      <c r="D24" s="78"/>
      <c r="E24" s="78"/>
      <c r="F24" s="78" t="s">
        <v>22</v>
      </c>
      <c r="G24" s="78"/>
      <c r="H24" s="75"/>
      <c r="I24" s="76" t="s">
        <v>23</v>
      </c>
      <c r="J24" s="77"/>
    </row>
    <row r="25" spans="1:11" ht="15" customHeight="1" x14ac:dyDescent="0.25">
      <c r="A25" s="64">
        <v>1364200000</v>
      </c>
      <c r="B25" s="65"/>
      <c r="C25" s="71">
        <v>1364200000</v>
      </c>
      <c r="D25" s="72"/>
      <c r="E25" s="73"/>
      <c r="F25" s="71">
        <v>0</v>
      </c>
      <c r="G25" s="72"/>
      <c r="H25" s="73"/>
      <c r="I25" s="66">
        <f>+IF(F25&gt;0,F25/C25,0)</f>
        <v>0</v>
      </c>
      <c r="J25" s="67"/>
    </row>
    <row r="26" spans="1:11" ht="15.75" x14ac:dyDescent="0.25">
      <c r="A26" s="47" t="s">
        <v>24</v>
      </c>
      <c r="B26" s="48"/>
      <c r="C26" s="48"/>
      <c r="D26" s="48"/>
      <c r="E26" s="48"/>
      <c r="F26" s="48"/>
      <c r="G26" s="48"/>
      <c r="H26" s="48"/>
      <c r="I26" s="48"/>
      <c r="J26" s="49"/>
      <c r="K26" s="1"/>
    </row>
    <row r="27" spans="1:11" x14ac:dyDescent="0.25">
      <c r="A27" s="7"/>
      <c r="B27"/>
      <c r="C27" s="68" t="s">
        <v>25</v>
      </c>
      <c r="D27" s="69"/>
      <c r="E27" s="68" t="s">
        <v>45</v>
      </c>
      <c r="F27" s="69"/>
      <c r="G27" s="68" t="s">
        <v>40</v>
      </c>
      <c r="H27" s="68"/>
      <c r="I27" s="68" t="s">
        <v>26</v>
      </c>
      <c r="J27" s="70"/>
    </row>
    <row r="28" spans="1:11" ht="38.25" x14ac:dyDescent="0.25">
      <c r="A28" s="12" t="s">
        <v>27</v>
      </c>
      <c r="B28" s="13" t="s">
        <v>28</v>
      </c>
      <c r="C28" s="13" t="s">
        <v>41</v>
      </c>
      <c r="D28" s="13" t="s">
        <v>42</v>
      </c>
      <c r="E28" s="13" t="s">
        <v>46</v>
      </c>
      <c r="F28" s="13" t="s">
        <v>47</v>
      </c>
      <c r="G28" s="13" t="s">
        <v>48</v>
      </c>
      <c r="H28" s="13" t="s">
        <v>49</v>
      </c>
      <c r="I28" s="13" t="s">
        <v>50</v>
      </c>
      <c r="J28" s="14" t="s">
        <v>51</v>
      </c>
    </row>
    <row r="29" spans="1:11" ht="48" x14ac:dyDescent="0.25">
      <c r="A29" s="15" t="s">
        <v>112</v>
      </c>
      <c r="B29" s="16" t="s">
        <v>113</v>
      </c>
      <c r="C29" s="95">
        <v>60000</v>
      </c>
      <c r="D29" s="18">
        <v>1000000</v>
      </c>
      <c r="E29" s="95">
        <v>60000</v>
      </c>
      <c r="F29" s="18">
        <v>1000000</v>
      </c>
      <c r="G29" s="19"/>
      <c r="H29" s="18"/>
      <c r="I29" s="20">
        <f>IF(G29&gt;0,G29/C29,0)</f>
        <v>0</v>
      </c>
      <c r="J29" s="21">
        <f>IF(H29&gt;0,H29/D29,0)</f>
        <v>0</v>
      </c>
    </row>
    <row r="30" spans="1:11" ht="15.75" x14ac:dyDescent="0.25">
      <c r="A30" s="40" t="s">
        <v>29</v>
      </c>
      <c r="B30" s="41"/>
      <c r="C30" s="41"/>
      <c r="D30" s="41"/>
      <c r="E30" s="41"/>
      <c r="F30" s="41"/>
      <c r="G30" s="41"/>
      <c r="H30" s="41"/>
      <c r="I30" s="41"/>
      <c r="J30" s="42"/>
    </row>
    <row r="31" spans="1:11" ht="15.75" x14ac:dyDescent="0.25">
      <c r="A31" s="47" t="s">
        <v>30</v>
      </c>
      <c r="B31" s="48"/>
      <c r="C31" s="48"/>
      <c r="D31" s="48"/>
      <c r="E31" s="48"/>
      <c r="F31" s="48"/>
      <c r="G31" s="48"/>
      <c r="H31" s="48"/>
      <c r="I31" s="48"/>
      <c r="J31" s="49"/>
      <c r="K31" s="1"/>
    </row>
    <row r="32" spans="1:11" ht="15" customHeight="1" x14ac:dyDescent="0.25">
      <c r="A32" s="22" t="s">
        <v>31</v>
      </c>
      <c r="B32" s="38" t="s">
        <v>112</v>
      </c>
      <c r="C32" s="38"/>
      <c r="D32" s="38"/>
      <c r="E32" s="38"/>
      <c r="F32" s="38"/>
      <c r="G32" s="38"/>
      <c r="H32" s="38"/>
      <c r="I32" s="38"/>
      <c r="J32" s="39"/>
    </row>
    <row r="33" spans="1:11" ht="41.25" customHeight="1" x14ac:dyDescent="0.25">
      <c r="A33" s="22" t="s">
        <v>32</v>
      </c>
      <c r="B33" s="38" t="s">
        <v>114</v>
      </c>
      <c r="C33" s="38"/>
      <c r="D33" s="38"/>
      <c r="E33" s="38"/>
      <c r="F33" s="38"/>
      <c r="G33" s="38"/>
      <c r="H33" s="38"/>
      <c r="I33" s="38"/>
      <c r="J33" s="39"/>
    </row>
    <row r="34" spans="1:11" ht="31.5" customHeight="1" x14ac:dyDescent="0.25">
      <c r="A34" s="22" t="s">
        <v>33</v>
      </c>
      <c r="B34" s="38"/>
      <c r="C34" s="38"/>
      <c r="D34" s="38"/>
      <c r="E34" s="38"/>
      <c r="F34" s="38"/>
      <c r="G34" s="38"/>
      <c r="H34" s="38"/>
      <c r="I34" s="38"/>
      <c r="J34" s="39"/>
    </row>
    <row r="35" spans="1:11" ht="30" x14ac:dyDescent="0.25">
      <c r="A35" s="22" t="s">
        <v>34</v>
      </c>
      <c r="B35" s="38"/>
      <c r="C35" s="38"/>
      <c r="D35" s="38"/>
      <c r="E35" s="38"/>
      <c r="F35" s="38"/>
      <c r="G35" s="38"/>
      <c r="H35" s="38"/>
      <c r="I35" s="38"/>
      <c r="J35" s="39"/>
    </row>
    <row r="36" spans="1:11" ht="15.75" x14ac:dyDescent="0.25">
      <c r="A36" s="40" t="s">
        <v>35</v>
      </c>
      <c r="B36" s="41"/>
      <c r="C36" s="41"/>
      <c r="D36" s="41"/>
      <c r="E36" s="41"/>
      <c r="F36" s="41"/>
      <c r="G36" s="41"/>
      <c r="H36" s="41"/>
      <c r="I36" s="41"/>
      <c r="J36" s="42"/>
    </row>
    <row r="37" spans="1:11" ht="15.75" x14ac:dyDescent="0.25">
      <c r="A37" s="81" t="s">
        <v>36</v>
      </c>
      <c r="B37" s="82"/>
      <c r="C37" s="82"/>
      <c r="D37" s="82"/>
      <c r="E37" s="82"/>
      <c r="F37" s="82"/>
      <c r="G37" s="82"/>
      <c r="H37" s="82"/>
      <c r="I37" s="82"/>
      <c r="J37" s="83"/>
      <c r="K37" s="1"/>
    </row>
    <row r="38" spans="1:11" ht="27.75" customHeight="1" x14ac:dyDescent="0.25">
      <c r="A38" s="84" t="s">
        <v>43</v>
      </c>
      <c r="B38" s="85"/>
      <c r="C38" s="85"/>
      <c r="D38" s="85"/>
      <c r="E38" s="85"/>
      <c r="F38" s="85"/>
      <c r="G38" s="85"/>
      <c r="H38" s="85"/>
      <c r="I38" s="85"/>
      <c r="J38" s="86"/>
    </row>
    <row r="39" spans="1:11" ht="27.75" customHeight="1" x14ac:dyDescent="0.25">
      <c r="A39" s="28"/>
      <c r="B39" s="28"/>
      <c r="C39" s="28"/>
      <c r="D39" s="28"/>
      <c r="E39" s="28"/>
      <c r="F39" s="28"/>
      <c r="G39" s="28"/>
      <c r="H39" s="28"/>
      <c r="I39" s="28"/>
      <c r="J39" s="28"/>
    </row>
    <row r="40" spans="1:11" ht="30.75" customHeight="1" x14ac:dyDescent="0.25">
      <c r="A40" s="87" t="s">
        <v>44</v>
      </c>
      <c r="B40" s="87"/>
      <c r="C40" s="87"/>
      <c r="D40" s="87"/>
      <c r="E40" s="87"/>
      <c r="F40" s="87"/>
      <c r="G40" s="87"/>
      <c r="H40" s="87"/>
      <c r="I40" s="87"/>
      <c r="J40" s="87"/>
    </row>
  </sheetData>
  <mergeCells count="48">
    <mergeCell ref="A37:J37"/>
    <mergeCell ref="A38:J38"/>
    <mergeCell ref="A40:J40"/>
    <mergeCell ref="A31:J31"/>
    <mergeCell ref="B32:J32"/>
    <mergeCell ref="B33:J33"/>
    <mergeCell ref="B34:J34"/>
    <mergeCell ref="B35:J35"/>
    <mergeCell ref="A36:J36"/>
    <mergeCell ref="A26:J26"/>
    <mergeCell ref="C27:D27"/>
    <mergeCell ref="E27:F27"/>
    <mergeCell ref="G27:H27"/>
    <mergeCell ref="I27:J27"/>
    <mergeCell ref="A30:J30"/>
    <mergeCell ref="A23:J23"/>
    <mergeCell ref="A24:B24"/>
    <mergeCell ref="C24:E24"/>
    <mergeCell ref="F24:H24"/>
    <mergeCell ref="I24:J24"/>
    <mergeCell ref="A25:B25"/>
    <mergeCell ref="C25:E25"/>
    <mergeCell ref="F25:H25"/>
    <mergeCell ref="I25:J25"/>
    <mergeCell ref="A17:J17"/>
    <mergeCell ref="B18:J18"/>
    <mergeCell ref="B19:J19"/>
    <mergeCell ref="B20:J20"/>
    <mergeCell ref="B21:J21"/>
    <mergeCell ref="A22:J22"/>
    <mergeCell ref="B11:J11"/>
    <mergeCell ref="B12:J12"/>
    <mergeCell ref="A13:J13"/>
    <mergeCell ref="C14:J14"/>
    <mergeCell ref="C15:J15"/>
    <mergeCell ref="C16:J16"/>
    <mergeCell ref="A5:J5"/>
    <mergeCell ref="A6:J6"/>
    <mergeCell ref="A7:J7"/>
    <mergeCell ref="B8:J8"/>
    <mergeCell ref="B9:J9"/>
    <mergeCell ref="B10:J10"/>
    <mergeCell ref="B1:J1"/>
    <mergeCell ref="B2:C2"/>
    <mergeCell ref="D2:H2"/>
    <mergeCell ref="B3:C3"/>
    <mergeCell ref="D3:H3"/>
    <mergeCell ref="A4:J4"/>
  </mergeCells>
  <dataValidations count="16">
    <dataValidation allowBlank="1" sqref="A8" xr:uid="{3DE64965-D12C-432D-8BFA-DC5C58FD56FB}"/>
    <dataValidation allowBlank="1" showInputMessage="1" prompt="Nombre del capítulo" sqref="B8:J10" xr:uid="{E016FB35-4FBF-4F4F-97A9-A84A5394BC36}"/>
    <dataValidation allowBlank="1" showInputMessage="1" showErrorMessage="1" prompt="¿A quién va dirigido el programa?, ¿qué característica tiene esta población que requiere ser beneficiada?" sqref="B20:J20" xr:uid="{0CE4DFBA-5DE8-42A4-82E5-B048230A0432}"/>
    <dataValidation allowBlank="1" showInputMessage="1" showErrorMessage="1" prompt="Nombre del producto" sqref="B32:J32" xr:uid="{95DC67E4-8F9D-4F0F-80F2-082AC7EE70B1}"/>
    <dataValidation allowBlank="1" showInputMessage="1" showErrorMessage="1" prompt="¿En qué consiste el producto? su objetivo" sqref="B33:J33" xr:uid="{EEB73669-2891-43C7-8370-4412E08220C5}"/>
    <dataValidation allowBlank="1" showInputMessage="1" showErrorMessage="1" prompt="1. Describir lo plasmado en el presupuesto_x000a_2. Describir lo alcanzado en términos financieros y de producción " sqref="B34:J34" xr:uid="{A91520BE-5EAA-4565-A4EA-3C8A77513175}"/>
    <dataValidation allowBlank="1" showInputMessage="1" showErrorMessage="1" prompt="De existir desvío, explicar razones." sqref="B35:J35" xr:uid="{6F48FBDF-1349-4179-847D-18677D7DB444}"/>
    <dataValidation allowBlank="1" showInputMessage="1" showErrorMessage="1" prompt="Oportunidades de mejora identificadas" sqref="A38:J39" xr:uid="{72472494-6639-4684-BF43-27867B819965}"/>
    <dataValidation allowBlank="1" showInputMessage="1" showErrorMessage="1" prompt="Presupuesto del programa" sqref="F25 A25:C25" xr:uid="{548624B4-5D50-4CC6-9079-13DCBC13AC80}"/>
    <dataValidation allowBlank="1" showInputMessage="1" showErrorMessage="1" prompt="¿En qué consiste el programa?" sqref="B19:J19" xr:uid="{FC8A724F-CD07-4D18-9394-6A78C3569AC6}"/>
    <dataValidation allowBlank="1" showInputMessage="1" showErrorMessage="1" prompt="Nombre de cada producto" sqref="A28:A29" xr:uid="{CA3B18A2-554F-4D7E-B1B4-ED144E6DD897}"/>
    <dataValidation allowBlank="1" showInputMessage="1" showErrorMessage="1" prompt="Nombre del indicador" sqref="B28:B29" xr:uid="{FCEC1F09-6AF6-48F5-B35A-096E1E6A88AB}"/>
    <dataValidation allowBlank="1" showInputMessage="1" showErrorMessage="1" prompt="Meta anual del indicador" sqref="C28:C29 E28:E29" xr:uid="{80D4D8DE-49E4-4DFA-A364-1E2437368AD2}"/>
    <dataValidation allowBlank="1" showInputMessage="1" showErrorMessage="1" prompt="Monto presupuestado para el producto" sqref="D28:D29 F28:F29" xr:uid="{394D83F3-50E1-4CB1-80CB-3260A2A6566D}"/>
    <dataValidation allowBlank="1" showInputMessage="1" showErrorMessage="1" prompt="Meta alcanzada en el trimestre" sqref="G28:G29" xr:uid="{70CFC4D8-92F7-4134-9AA2-53AABEE2FE9C}"/>
    <dataValidation allowBlank="1" showInputMessage="1" showErrorMessage="1" prompt="Monto ejecutado en el trimestre" sqref="H28:H29" xr:uid="{BE0A790F-F4A6-451C-AED0-49EF6CA33DB8}"/>
  </dataValidations>
  <pageMargins left="0.7" right="0.7" top="0.75" bottom="0.75" header="0.3" footer="0.3"/>
  <pageSetup scale="59" orientation="portrait" r:id="rId1"/>
  <drawing r:id="rId2"/>
  <tableParts count="1">
    <tablePart r:id="rId3"/>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3944EB-9379-45F9-B6D7-8EFA4AE2A52D}">
  <dimension ref="A1:K40"/>
  <sheetViews>
    <sheetView view="pageBreakPreview" topLeftCell="A22" zoomScaleNormal="90" zoomScaleSheetLayoutView="100" workbookViewId="0">
      <selection activeCell="F29" sqref="F29"/>
    </sheetView>
  </sheetViews>
  <sheetFormatPr defaultColWidth="11.42578125" defaultRowHeight="15" x14ac:dyDescent="0.25"/>
  <cols>
    <col min="1" max="1" width="23" style="8" customWidth="1"/>
    <col min="2" max="2" width="19.85546875" style="8" bestFit="1" customWidth="1"/>
    <col min="3" max="3" width="12.7109375" style="8" customWidth="1"/>
    <col min="4" max="4" width="17.28515625" style="8" customWidth="1"/>
    <col min="5" max="5" width="12.7109375" style="8" customWidth="1"/>
    <col min="6" max="6" width="16" style="8" customWidth="1"/>
    <col min="7" max="10" width="12.7109375" style="8" customWidth="1"/>
    <col min="11" max="11" width="11.42578125" style="8"/>
  </cols>
  <sheetData>
    <row r="1" spans="1:11" ht="21.75" thickBot="1" x14ac:dyDescent="0.3">
      <c r="A1" s="23"/>
      <c r="B1" s="50" t="s">
        <v>52</v>
      </c>
      <c r="C1" s="51"/>
      <c r="D1" s="51"/>
      <c r="E1" s="51"/>
      <c r="F1" s="51"/>
      <c r="G1" s="51"/>
      <c r="H1" s="51"/>
      <c r="I1" s="51"/>
      <c r="J1" s="52"/>
      <c r="K1" s="1"/>
    </row>
    <row r="2" spans="1:11" ht="21.75" thickBot="1" x14ac:dyDescent="0.3">
      <c r="A2" s="24"/>
      <c r="B2" s="53" t="s">
        <v>0</v>
      </c>
      <c r="C2" s="54"/>
      <c r="D2" s="53" t="s">
        <v>1</v>
      </c>
      <c r="E2" s="55"/>
      <c r="F2" s="55"/>
      <c r="G2" s="54"/>
      <c r="H2" s="56"/>
      <c r="I2" s="2" t="s">
        <v>2</v>
      </c>
      <c r="J2" s="3" t="s">
        <v>3</v>
      </c>
      <c r="K2" s="1"/>
    </row>
    <row r="3" spans="1:11" ht="21.75" thickBot="1" x14ac:dyDescent="0.3">
      <c r="A3" s="25"/>
      <c r="B3" s="57" t="s">
        <v>4</v>
      </c>
      <c r="C3" s="58"/>
      <c r="D3" s="57" t="s">
        <v>73</v>
      </c>
      <c r="E3" s="58"/>
      <c r="F3" s="58"/>
      <c r="G3" s="58"/>
      <c r="H3" s="59"/>
      <c r="I3" s="4">
        <v>43552</v>
      </c>
      <c r="J3" s="5">
        <v>0</v>
      </c>
      <c r="K3" s="1"/>
    </row>
    <row r="4" spans="1:11" x14ac:dyDescent="0.25">
      <c r="A4" s="60"/>
      <c r="B4" s="61"/>
      <c r="C4" s="61"/>
      <c r="D4" s="62"/>
      <c r="E4" s="62"/>
      <c r="F4" s="62"/>
      <c r="G4" s="62"/>
      <c r="H4" s="62"/>
      <c r="I4" s="61"/>
      <c r="J4" s="63"/>
      <c r="K4" s="1"/>
    </row>
    <row r="5" spans="1:11" ht="3" customHeight="1" x14ac:dyDescent="0.25">
      <c r="A5" s="44"/>
      <c r="B5" s="45"/>
      <c r="C5" s="45"/>
      <c r="D5" s="45"/>
      <c r="E5" s="45"/>
      <c r="F5" s="45"/>
      <c r="G5" s="45"/>
      <c r="H5" s="45"/>
      <c r="I5" s="45"/>
      <c r="J5" s="46"/>
      <c r="K5" s="1"/>
    </row>
    <row r="6" spans="1:11" ht="15.75" x14ac:dyDescent="0.25">
      <c r="A6" s="40" t="s">
        <v>5</v>
      </c>
      <c r="B6" s="41"/>
      <c r="C6" s="41"/>
      <c r="D6" s="41"/>
      <c r="E6" s="41"/>
      <c r="F6" s="41"/>
      <c r="G6" s="41"/>
      <c r="H6" s="41"/>
      <c r="I6" s="41"/>
      <c r="J6" s="42"/>
      <c r="K6" s="1"/>
    </row>
    <row r="7" spans="1:11" ht="15.75" x14ac:dyDescent="0.25">
      <c r="A7" s="47" t="s">
        <v>6</v>
      </c>
      <c r="B7" s="48"/>
      <c r="C7" s="48"/>
      <c r="D7" s="48"/>
      <c r="E7" s="48"/>
      <c r="F7" s="48"/>
      <c r="G7" s="48"/>
      <c r="H7" s="48"/>
      <c r="I7" s="48"/>
      <c r="J7" s="49"/>
      <c r="K7" s="1"/>
    </row>
    <row r="8" spans="1:11" x14ac:dyDescent="0.25">
      <c r="A8" s="6" t="s">
        <v>7</v>
      </c>
      <c r="B8" s="31" t="s">
        <v>75</v>
      </c>
      <c r="C8" s="32"/>
      <c r="D8" s="32"/>
      <c r="E8" s="32"/>
      <c r="F8" s="32"/>
      <c r="G8" s="32"/>
      <c r="H8" s="32"/>
      <c r="I8" s="32"/>
      <c r="J8" s="33"/>
      <c r="K8" s="1"/>
    </row>
    <row r="9" spans="1:11" ht="15" customHeight="1" x14ac:dyDescent="0.25">
      <c r="A9" s="26" t="s">
        <v>37</v>
      </c>
      <c r="B9" s="31" t="s">
        <v>76</v>
      </c>
      <c r="C9" s="32"/>
      <c r="D9" s="32"/>
      <c r="E9" s="32"/>
      <c r="F9" s="32"/>
      <c r="G9" s="32"/>
      <c r="H9" s="32"/>
      <c r="I9" s="32"/>
      <c r="J9" s="33"/>
      <c r="K9" s="1"/>
    </row>
    <row r="10" spans="1:11" ht="15" customHeight="1" x14ac:dyDescent="0.25">
      <c r="A10" s="26" t="s">
        <v>38</v>
      </c>
      <c r="B10" s="31" t="s">
        <v>76</v>
      </c>
      <c r="C10" s="32"/>
      <c r="D10" s="32"/>
      <c r="E10" s="32"/>
      <c r="F10" s="32"/>
      <c r="G10" s="32"/>
      <c r="H10" s="32"/>
      <c r="I10" s="32"/>
      <c r="J10" s="33"/>
      <c r="K10" s="1"/>
    </row>
    <row r="11" spans="1:11" ht="30.75" customHeight="1" x14ac:dyDescent="0.25">
      <c r="A11" s="6" t="s">
        <v>8</v>
      </c>
      <c r="B11" s="88" t="s">
        <v>77</v>
      </c>
      <c r="C11" s="88"/>
      <c r="D11" s="88"/>
      <c r="E11" s="88"/>
      <c r="F11" s="88"/>
      <c r="G11" s="88"/>
      <c r="H11" s="88"/>
      <c r="I11" s="88"/>
      <c r="J11" s="88"/>
    </row>
    <row r="12" spans="1:11" ht="42.75" customHeight="1" x14ac:dyDescent="0.25">
      <c r="A12" s="6" t="s">
        <v>9</v>
      </c>
      <c r="B12" s="88" t="s">
        <v>78</v>
      </c>
      <c r="C12" s="88"/>
      <c r="D12" s="88"/>
      <c r="E12" s="88"/>
      <c r="F12" s="88"/>
      <c r="G12" s="88"/>
      <c r="H12" s="88"/>
      <c r="I12" s="88"/>
      <c r="J12" s="88"/>
    </row>
    <row r="13" spans="1:11" ht="15.75" x14ac:dyDescent="0.25">
      <c r="A13" s="40" t="s">
        <v>10</v>
      </c>
      <c r="B13" s="41"/>
      <c r="C13" s="41"/>
      <c r="D13" s="41"/>
      <c r="E13" s="41"/>
      <c r="F13" s="41"/>
      <c r="G13" s="41"/>
      <c r="H13" s="41"/>
      <c r="I13" s="41"/>
      <c r="J13" s="42"/>
    </row>
    <row r="14" spans="1:11" ht="27.75" customHeight="1" x14ac:dyDescent="0.25">
      <c r="A14" s="6" t="s">
        <v>11</v>
      </c>
      <c r="B14" s="27">
        <v>3</v>
      </c>
      <c r="C14" s="43" t="str">
        <f>IFERROR(VLOOKUP(B14,'[1]Validacion datos'!A2:B5,2,FALSE),"")</f>
        <v>DESARROLLO PRODUCTIVO</v>
      </c>
      <c r="D14" s="43"/>
      <c r="E14" s="43"/>
      <c r="F14" s="43"/>
      <c r="G14" s="43"/>
      <c r="H14" s="43"/>
      <c r="I14" s="43"/>
      <c r="J14" s="43"/>
    </row>
    <row r="15" spans="1:11" ht="26.25" customHeight="1" x14ac:dyDescent="0.25">
      <c r="A15" s="6" t="s">
        <v>12</v>
      </c>
      <c r="B15" s="9">
        <v>3.3</v>
      </c>
      <c r="C15" s="43" t="str">
        <f>IFERROR(VLOOKUP(B15,'[1]Validacion datos'!A8:B26,2,FALSE),"")</f>
        <v>Competitividad e innovavión en un ambiente favorable a la cooperación y la responsabilidad social</v>
      </c>
      <c r="D15" s="43"/>
      <c r="E15" s="43"/>
      <c r="F15" s="43"/>
      <c r="G15" s="43"/>
      <c r="H15" s="43"/>
      <c r="I15" s="43"/>
      <c r="J15" s="43"/>
    </row>
    <row r="16" spans="1:11" ht="44.25" customHeight="1" x14ac:dyDescent="0.25">
      <c r="A16" s="6" t="s">
        <v>13</v>
      </c>
      <c r="B16" s="10" t="s">
        <v>74</v>
      </c>
      <c r="C16" s="43" t="str">
        <f>IFERROR(VLOOKUP(B16,'[1]Validacion datos'!D8:E64,2,FALSE),"")</f>
        <v>Expandir la cobertura y mejorar la calidad y competitividad de la infraestructura y servicios de transporte, logística, orientándolos a la integración del territorio, al apoyo del desarrollo productivo a la inserción competitiva en los mercados internacionales.</v>
      </c>
      <c r="D16" s="43"/>
      <c r="E16" s="43"/>
      <c r="F16" s="43"/>
      <c r="G16" s="43"/>
      <c r="H16" s="43"/>
      <c r="I16" s="43"/>
      <c r="J16" s="43"/>
    </row>
    <row r="17" spans="1:11" ht="15.75" x14ac:dyDescent="0.25">
      <c r="A17" s="40" t="s">
        <v>14</v>
      </c>
      <c r="B17" s="41"/>
      <c r="C17" s="41"/>
      <c r="D17" s="41"/>
      <c r="E17" s="41"/>
      <c r="F17" s="41"/>
      <c r="G17" s="41"/>
      <c r="H17" s="41"/>
      <c r="I17" s="41"/>
      <c r="J17" s="42"/>
    </row>
    <row r="18" spans="1:11" ht="29.25" customHeight="1" x14ac:dyDescent="0.25">
      <c r="A18" s="6" t="s">
        <v>15</v>
      </c>
      <c r="B18" s="38" t="s">
        <v>93</v>
      </c>
      <c r="C18" s="38"/>
      <c r="D18" s="38"/>
      <c r="E18" s="38"/>
      <c r="F18" s="38"/>
      <c r="G18" s="38"/>
      <c r="H18" s="38"/>
      <c r="I18" s="38"/>
      <c r="J18" s="39"/>
    </row>
    <row r="19" spans="1:11" ht="69.75" customHeight="1" x14ac:dyDescent="0.25">
      <c r="A19" s="11" t="s">
        <v>16</v>
      </c>
      <c r="B19" s="38" t="s">
        <v>94</v>
      </c>
      <c r="C19" s="38"/>
      <c r="D19" s="38"/>
      <c r="E19" s="38"/>
      <c r="F19" s="38"/>
      <c r="G19" s="38"/>
      <c r="H19" s="38"/>
      <c r="I19" s="38"/>
      <c r="J19" s="39"/>
    </row>
    <row r="20" spans="1:11" ht="34.5" customHeight="1" x14ac:dyDescent="0.25">
      <c r="A20" s="11" t="s">
        <v>17</v>
      </c>
      <c r="B20" s="38" t="s">
        <v>95</v>
      </c>
      <c r="C20" s="38"/>
      <c r="D20" s="38"/>
      <c r="E20" s="38"/>
      <c r="F20" s="38"/>
      <c r="G20" s="38"/>
      <c r="H20" s="38"/>
      <c r="I20" s="38"/>
      <c r="J20" s="39"/>
    </row>
    <row r="21" spans="1:11" ht="35.25" customHeight="1" x14ac:dyDescent="0.25">
      <c r="A21" s="11" t="s">
        <v>39</v>
      </c>
      <c r="B21" s="94" t="s">
        <v>96</v>
      </c>
      <c r="C21" s="38"/>
      <c r="D21" s="38"/>
      <c r="E21" s="38"/>
      <c r="F21" s="38"/>
      <c r="G21" s="38"/>
      <c r="H21" s="38"/>
      <c r="I21" s="38"/>
      <c r="J21" s="39"/>
      <c r="K21" s="1"/>
    </row>
    <row r="22" spans="1:11" ht="15.75" x14ac:dyDescent="0.25">
      <c r="A22" s="40" t="s">
        <v>18</v>
      </c>
      <c r="B22" s="41"/>
      <c r="C22" s="41"/>
      <c r="D22" s="41"/>
      <c r="E22" s="41"/>
      <c r="F22" s="41"/>
      <c r="G22" s="41"/>
      <c r="H22" s="41"/>
      <c r="I22" s="41"/>
      <c r="J22" s="42"/>
    </row>
    <row r="23" spans="1:11" ht="15.75" x14ac:dyDescent="0.25">
      <c r="A23" s="47" t="s">
        <v>19</v>
      </c>
      <c r="B23" s="48"/>
      <c r="C23" s="48"/>
      <c r="D23" s="48"/>
      <c r="E23" s="48"/>
      <c r="F23" s="48"/>
      <c r="G23" s="48"/>
      <c r="H23" s="48"/>
      <c r="I23" s="48"/>
      <c r="J23" s="49"/>
      <c r="K23" s="1"/>
    </row>
    <row r="24" spans="1:11" ht="15" customHeight="1" x14ac:dyDescent="0.25">
      <c r="A24" s="74" t="s">
        <v>20</v>
      </c>
      <c r="B24" s="75"/>
      <c r="C24" s="76" t="s">
        <v>21</v>
      </c>
      <c r="D24" s="78"/>
      <c r="E24" s="78"/>
      <c r="F24" s="78" t="s">
        <v>22</v>
      </c>
      <c r="G24" s="78"/>
      <c r="H24" s="75"/>
      <c r="I24" s="76" t="s">
        <v>23</v>
      </c>
      <c r="J24" s="77"/>
    </row>
    <row r="25" spans="1:11" ht="15" customHeight="1" x14ac:dyDescent="0.25">
      <c r="A25" s="64">
        <v>1364200000</v>
      </c>
      <c r="B25" s="65"/>
      <c r="C25" s="71">
        <v>1364200000</v>
      </c>
      <c r="D25" s="72"/>
      <c r="E25" s="73"/>
      <c r="F25" s="71">
        <v>0</v>
      </c>
      <c r="G25" s="72"/>
      <c r="H25" s="73"/>
      <c r="I25" s="66">
        <f>+IF(F25&gt;0,F25/C25,0)</f>
        <v>0</v>
      </c>
      <c r="J25" s="67"/>
    </row>
    <row r="26" spans="1:11" ht="15.75" x14ac:dyDescent="0.25">
      <c r="A26" s="47" t="s">
        <v>24</v>
      </c>
      <c r="B26" s="48"/>
      <c r="C26" s="48"/>
      <c r="D26" s="48"/>
      <c r="E26" s="48"/>
      <c r="F26" s="48"/>
      <c r="G26" s="48"/>
      <c r="H26" s="48"/>
      <c r="I26" s="48"/>
      <c r="J26" s="49"/>
      <c r="K26" s="1"/>
    </row>
    <row r="27" spans="1:11" x14ac:dyDescent="0.25">
      <c r="A27" s="7"/>
      <c r="B27"/>
      <c r="C27" s="68" t="s">
        <v>25</v>
      </c>
      <c r="D27" s="69"/>
      <c r="E27" s="68" t="s">
        <v>45</v>
      </c>
      <c r="F27" s="69"/>
      <c r="G27" s="68" t="s">
        <v>40</v>
      </c>
      <c r="H27" s="68"/>
      <c r="I27" s="68" t="s">
        <v>26</v>
      </c>
      <c r="J27" s="70"/>
    </row>
    <row r="28" spans="1:11" ht="38.25" x14ac:dyDescent="0.25">
      <c r="A28" s="12" t="s">
        <v>27</v>
      </c>
      <c r="B28" s="13" t="s">
        <v>28</v>
      </c>
      <c r="C28" s="13" t="s">
        <v>41</v>
      </c>
      <c r="D28" s="13" t="s">
        <v>42</v>
      </c>
      <c r="E28" s="13" t="s">
        <v>46</v>
      </c>
      <c r="F28" s="13" t="s">
        <v>47</v>
      </c>
      <c r="G28" s="13" t="s">
        <v>48</v>
      </c>
      <c r="H28" s="13" t="s">
        <v>49</v>
      </c>
      <c r="I28" s="13" t="s">
        <v>50</v>
      </c>
      <c r="J28" s="14" t="s">
        <v>51</v>
      </c>
    </row>
    <row r="29" spans="1:11" ht="69.75" customHeight="1" x14ac:dyDescent="0.25">
      <c r="A29" s="15" t="s">
        <v>115</v>
      </c>
      <c r="B29" s="16" t="s">
        <v>116</v>
      </c>
      <c r="C29" s="95">
        <v>317644</v>
      </c>
      <c r="D29" s="18">
        <v>500000</v>
      </c>
      <c r="E29" s="95">
        <v>317644</v>
      </c>
      <c r="F29" s="18">
        <v>500000</v>
      </c>
      <c r="G29" s="19"/>
      <c r="H29" s="18"/>
      <c r="I29" s="20">
        <f>IF(G29&gt;0,G29/C29,0)</f>
        <v>0</v>
      </c>
      <c r="J29" s="21">
        <f>IF(H29&gt;0,H29/D29,0)</f>
        <v>0</v>
      </c>
    </row>
    <row r="30" spans="1:11" ht="15.75" x14ac:dyDescent="0.25">
      <c r="A30" s="40" t="s">
        <v>29</v>
      </c>
      <c r="B30" s="41"/>
      <c r="C30" s="41"/>
      <c r="D30" s="41"/>
      <c r="E30" s="41"/>
      <c r="F30" s="41"/>
      <c r="G30" s="41"/>
      <c r="H30" s="41"/>
      <c r="I30" s="41"/>
      <c r="J30" s="42"/>
    </row>
    <row r="31" spans="1:11" ht="15.75" x14ac:dyDescent="0.25">
      <c r="A31" s="47" t="s">
        <v>30</v>
      </c>
      <c r="B31" s="48"/>
      <c r="C31" s="48"/>
      <c r="D31" s="48"/>
      <c r="E31" s="48"/>
      <c r="F31" s="48"/>
      <c r="G31" s="48"/>
      <c r="H31" s="48"/>
      <c r="I31" s="48"/>
      <c r="J31" s="49"/>
      <c r="K31" s="1"/>
    </row>
    <row r="32" spans="1:11" ht="15" customHeight="1" x14ac:dyDescent="0.25">
      <c r="A32" s="22" t="s">
        <v>31</v>
      </c>
      <c r="B32" s="38" t="s">
        <v>115</v>
      </c>
      <c r="C32" s="38"/>
      <c r="D32" s="38"/>
      <c r="E32" s="38"/>
      <c r="F32" s="38"/>
      <c r="G32" s="38"/>
      <c r="H32" s="38"/>
      <c r="I32" s="38"/>
      <c r="J32" s="39"/>
    </row>
    <row r="33" spans="1:11" ht="41.25" customHeight="1" x14ac:dyDescent="0.25">
      <c r="A33" s="22" t="s">
        <v>32</v>
      </c>
      <c r="B33" s="38" t="s">
        <v>117</v>
      </c>
      <c r="C33" s="38"/>
      <c r="D33" s="38"/>
      <c r="E33" s="38"/>
      <c r="F33" s="38"/>
      <c r="G33" s="38"/>
      <c r="H33" s="38"/>
      <c r="I33" s="38"/>
      <c r="J33" s="39"/>
    </row>
    <row r="34" spans="1:11" ht="31.5" customHeight="1" x14ac:dyDescent="0.25">
      <c r="A34" s="22" t="s">
        <v>33</v>
      </c>
      <c r="B34" s="38"/>
      <c r="C34" s="38"/>
      <c r="D34" s="38"/>
      <c r="E34" s="38"/>
      <c r="F34" s="38"/>
      <c r="G34" s="38"/>
      <c r="H34" s="38"/>
      <c r="I34" s="38"/>
      <c r="J34" s="39"/>
    </row>
    <row r="35" spans="1:11" ht="30" x14ac:dyDescent="0.25">
      <c r="A35" s="22" t="s">
        <v>34</v>
      </c>
      <c r="B35" s="38"/>
      <c r="C35" s="38"/>
      <c r="D35" s="38"/>
      <c r="E35" s="38"/>
      <c r="F35" s="38"/>
      <c r="G35" s="38"/>
      <c r="H35" s="38"/>
      <c r="I35" s="38"/>
      <c r="J35" s="39"/>
    </row>
    <row r="36" spans="1:11" ht="15.75" x14ac:dyDescent="0.25">
      <c r="A36" s="40" t="s">
        <v>35</v>
      </c>
      <c r="B36" s="41"/>
      <c r="C36" s="41"/>
      <c r="D36" s="41"/>
      <c r="E36" s="41"/>
      <c r="F36" s="41"/>
      <c r="G36" s="41"/>
      <c r="H36" s="41"/>
      <c r="I36" s="41"/>
      <c r="J36" s="42"/>
    </row>
    <row r="37" spans="1:11" ht="15.75" x14ac:dyDescent="0.25">
      <c r="A37" s="81" t="s">
        <v>36</v>
      </c>
      <c r="B37" s="82"/>
      <c r="C37" s="82"/>
      <c r="D37" s="82"/>
      <c r="E37" s="82"/>
      <c r="F37" s="82"/>
      <c r="G37" s="82"/>
      <c r="H37" s="82"/>
      <c r="I37" s="82"/>
      <c r="J37" s="83"/>
      <c r="K37" s="1"/>
    </row>
    <row r="38" spans="1:11" ht="27.75" customHeight="1" x14ac:dyDescent="0.25">
      <c r="A38" s="84" t="s">
        <v>43</v>
      </c>
      <c r="B38" s="85"/>
      <c r="C38" s="85"/>
      <c r="D38" s="85"/>
      <c r="E38" s="85"/>
      <c r="F38" s="85"/>
      <c r="G38" s="85"/>
      <c r="H38" s="85"/>
      <c r="I38" s="85"/>
      <c r="J38" s="86"/>
    </row>
    <row r="39" spans="1:11" ht="27.75" customHeight="1" x14ac:dyDescent="0.25">
      <c r="A39" s="28"/>
      <c r="B39" s="28"/>
      <c r="C39" s="28"/>
      <c r="D39" s="28"/>
      <c r="E39" s="28"/>
      <c r="F39" s="28"/>
      <c r="G39" s="28"/>
      <c r="H39" s="28"/>
      <c r="I39" s="28"/>
      <c r="J39" s="28"/>
    </row>
    <row r="40" spans="1:11" ht="30.75" customHeight="1" x14ac:dyDescent="0.25">
      <c r="A40" s="87" t="s">
        <v>44</v>
      </c>
      <c r="B40" s="87"/>
      <c r="C40" s="87"/>
      <c r="D40" s="87"/>
      <c r="E40" s="87"/>
      <c r="F40" s="87"/>
      <c r="G40" s="87"/>
      <c r="H40" s="87"/>
      <c r="I40" s="87"/>
      <c r="J40" s="87"/>
    </row>
  </sheetData>
  <mergeCells count="48">
    <mergeCell ref="A37:J37"/>
    <mergeCell ref="A38:J38"/>
    <mergeCell ref="A40:J40"/>
    <mergeCell ref="A31:J31"/>
    <mergeCell ref="B32:J32"/>
    <mergeCell ref="B33:J33"/>
    <mergeCell ref="B34:J34"/>
    <mergeCell ref="B35:J35"/>
    <mergeCell ref="A36:J36"/>
    <mergeCell ref="A26:J26"/>
    <mergeCell ref="C27:D27"/>
    <mergeCell ref="E27:F27"/>
    <mergeCell ref="G27:H27"/>
    <mergeCell ref="I27:J27"/>
    <mergeCell ref="A30:J30"/>
    <mergeCell ref="A23:J23"/>
    <mergeCell ref="A24:B24"/>
    <mergeCell ref="C24:E24"/>
    <mergeCell ref="F24:H24"/>
    <mergeCell ref="I24:J24"/>
    <mergeCell ref="A25:B25"/>
    <mergeCell ref="C25:E25"/>
    <mergeCell ref="F25:H25"/>
    <mergeCell ref="I25:J25"/>
    <mergeCell ref="A17:J17"/>
    <mergeCell ref="B18:J18"/>
    <mergeCell ref="B19:J19"/>
    <mergeCell ref="B20:J20"/>
    <mergeCell ref="B21:J21"/>
    <mergeCell ref="A22:J22"/>
    <mergeCell ref="B11:J11"/>
    <mergeCell ref="B12:J12"/>
    <mergeCell ref="A13:J13"/>
    <mergeCell ref="C14:J14"/>
    <mergeCell ref="C15:J15"/>
    <mergeCell ref="C16:J16"/>
    <mergeCell ref="A5:J5"/>
    <mergeCell ref="A6:J6"/>
    <mergeCell ref="A7:J7"/>
    <mergeCell ref="B8:J8"/>
    <mergeCell ref="B9:J9"/>
    <mergeCell ref="B10:J10"/>
    <mergeCell ref="B1:J1"/>
    <mergeCell ref="B2:C2"/>
    <mergeCell ref="D2:H2"/>
    <mergeCell ref="B3:C3"/>
    <mergeCell ref="D3:H3"/>
    <mergeCell ref="A4:J4"/>
  </mergeCells>
  <dataValidations count="16">
    <dataValidation allowBlank="1" showInputMessage="1" showErrorMessage="1" prompt="Monto ejecutado en el trimestre" sqref="H28:H29" xr:uid="{BC86CC22-9CD0-4886-8DAA-C5E957FB2A7E}"/>
    <dataValidation allowBlank="1" showInputMessage="1" showErrorMessage="1" prompt="Meta alcanzada en el trimestre" sqref="G28:G29" xr:uid="{695C3034-438B-46AE-AA08-A7EDC7689735}"/>
    <dataValidation allowBlank="1" showInputMessage="1" showErrorMessage="1" prompt="Monto presupuestado para el producto" sqref="D28:D29 F28:F29" xr:uid="{77301644-2667-4411-9F4F-FB98D4B5331C}"/>
    <dataValidation allowBlank="1" showInputMessage="1" showErrorMessage="1" prompt="Meta anual del indicador" sqref="C28:C29 E28:E29" xr:uid="{E8C36978-022C-49BD-984E-54A933AE731B}"/>
    <dataValidation allowBlank="1" showInputMessage="1" showErrorMessage="1" prompt="Nombre del indicador" sqref="B28:B29" xr:uid="{8DFBA10C-9955-4451-A06F-7FA770B1A398}"/>
    <dataValidation allowBlank="1" showInputMessage="1" showErrorMessage="1" prompt="Nombre de cada producto" sqref="A28:A29" xr:uid="{8A80D99D-683F-4DF3-B718-34B8503E4AA9}"/>
    <dataValidation allowBlank="1" showInputMessage="1" showErrorMessage="1" prompt="¿En qué consiste el programa?" sqref="B19:J19" xr:uid="{86C3F3C4-6E85-405A-AF69-6C9DA1578991}"/>
    <dataValidation allowBlank="1" showInputMessage="1" showErrorMessage="1" prompt="Presupuesto del programa" sqref="F25 A25:C25" xr:uid="{E7403B96-8FBC-4AF0-9922-B1E73D8F1E53}"/>
    <dataValidation allowBlank="1" showInputMessage="1" showErrorMessage="1" prompt="Oportunidades de mejora identificadas" sqref="A38:J39" xr:uid="{B727BB48-7DE8-4A5F-AB90-A6E3D56A2E8A}"/>
    <dataValidation allowBlank="1" showInputMessage="1" showErrorMessage="1" prompt="De existir desvío, explicar razones." sqref="B35:J35" xr:uid="{A483C1E0-47BA-4F86-92D0-729184BB1CCC}"/>
    <dataValidation allowBlank="1" showInputMessage="1" showErrorMessage="1" prompt="1. Describir lo plasmado en el presupuesto_x000a_2. Describir lo alcanzado en términos financieros y de producción " sqref="B34:J34" xr:uid="{2BF760ED-D384-413E-97FF-97B99A902FAB}"/>
    <dataValidation allowBlank="1" showInputMessage="1" showErrorMessage="1" prompt="¿En qué consiste el producto? su objetivo" sqref="B33:J33" xr:uid="{7EF66EE6-B538-460F-A061-6E7BEFF93C92}"/>
    <dataValidation allowBlank="1" showInputMessage="1" showErrorMessage="1" prompt="Nombre del producto" sqref="B32:J32" xr:uid="{29166DD0-898F-46C2-9517-51181A87D25F}"/>
    <dataValidation allowBlank="1" showInputMessage="1" showErrorMessage="1" prompt="¿A quién va dirigido el programa?, ¿qué característica tiene esta población que requiere ser beneficiada?" sqref="B20:J20" xr:uid="{2F5C2D99-0CB5-47C0-917F-8D183A945D97}"/>
    <dataValidation allowBlank="1" showInputMessage="1" prompt="Nombre del capítulo" sqref="B8:J10" xr:uid="{7B332595-5933-48CA-AB36-5C264F0D6ADD}"/>
    <dataValidation allowBlank="1" sqref="A8" xr:uid="{3BE720B1-4ECE-4787-94B9-A44EB8ACDDDB}"/>
  </dataValidations>
  <pageMargins left="0.7" right="0.7" top="0.75" bottom="0.75" header="0.3" footer="0.3"/>
  <pageSetup scale="59" orientation="portrait" r:id="rId1"/>
  <drawing r:id="rId2"/>
  <tableParts count="1">
    <tablePart r:id="rId3"/>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2C5E67-AEFF-413D-8D02-786E7D28FF9C}">
  <dimension ref="A1:K40"/>
  <sheetViews>
    <sheetView view="pageBreakPreview" topLeftCell="A18" zoomScaleNormal="90" zoomScaleSheetLayoutView="100" workbookViewId="0">
      <selection activeCell="B18" sqref="B18:J18"/>
    </sheetView>
  </sheetViews>
  <sheetFormatPr defaultColWidth="11.42578125" defaultRowHeight="15" x14ac:dyDescent="0.25"/>
  <cols>
    <col min="1" max="1" width="23" style="8" customWidth="1"/>
    <col min="2" max="2" width="19.85546875" style="8" bestFit="1" customWidth="1"/>
    <col min="3" max="3" width="12.7109375" style="8" customWidth="1"/>
    <col min="4" max="4" width="17.28515625" style="8" customWidth="1"/>
    <col min="5" max="5" width="12.7109375" style="8" customWidth="1"/>
    <col min="6" max="6" width="16" style="8" customWidth="1"/>
    <col min="7" max="10" width="12.7109375" style="8" customWidth="1"/>
    <col min="11" max="11" width="11.42578125" style="8"/>
  </cols>
  <sheetData>
    <row r="1" spans="1:11" ht="21.75" thickBot="1" x14ac:dyDescent="0.3">
      <c r="A1" s="23"/>
      <c r="B1" s="50" t="s">
        <v>52</v>
      </c>
      <c r="C1" s="51"/>
      <c r="D1" s="51"/>
      <c r="E1" s="51"/>
      <c r="F1" s="51"/>
      <c r="G1" s="51"/>
      <c r="H1" s="51"/>
      <c r="I1" s="51"/>
      <c r="J1" s="52"/>
      <c r="K1" s="1"/>
    </row>
    <row r="2" spans="1:11" ht="21.75" thickBot="1" x14ac:dyDescent="0.3">
      <c r="A2" s="24"/>
      <c r="B2" s="53" t="s">
        <v>0</v>
      </c>
      <c r="C2" s="54"/>
      <c r="D2" s="53" t="s">
        <v>1</v>
      </c>
      <c r="E2" s="55"/>
      <c r="F2" s="55"/>
      <c r="G2" s="54"/>
      <c r="H2" s="56"/>
      <c r="I2" s="2" t="s">
        <v>2</v>
      </c>
      <c r="J2" s="3" t="s">
        <v>3</v>
      </c>
      <c r="K2" s="1"/>
    </row>
    <row r="3" spans="1:11" ht="21.75" thickBot="1" x14ac:dyDescent="0.3">
      <c r="A3" s="25"/>
      <c r="B3" s="57" t="s">
        <v>4</v>
      </c>
      <c r="C3" s="58"/>
      <c r="D3" s="57" t="s">
        <v>73</v>
      </c>
      <c r="E3" s="58"/>
      <c r="F3" s="58"/>
      <c r="G3" s="58"/>
      <c r="H3" s="59"/>
      <c r="I3" s="4">
        <v>43552</v>
      </c>
      <c r="J3" s="5">
        <v>0</v>
      </c>
      <c r="K3" s="1"/>
    </row>
    <row r="4" spans="1:11" x14ac:dyDescent="0.25">
      <c r="A4" s="60"/>
      <c r="B4" s="61"/>
      <c r="C4" s="61"/>
      <c r="D4" s="62"/>
      <c r="E4" s="62"/>
      <c r="F4" s="62"/>
      <c r="G4" s="62"/>
      <c r="H4" s="62"/>
      <c r="I4" s="61"/>
      <c r="J4" s="63"/>
      <c r="K4" s="1"/>
    </row>
    <row r="5" spans="1:11" ht="3" customHeight="1" x14ac:dyDescent="0.25">
      <c r="A5" s="44"/>
      <c r="B5" s="45"/>
      <c r="C5" s="45"/>
      <c r="D5" s="45"/>
      <c r="E5" s="45"/>
      <c r="F5" s="45"/>
      <c r="G5" s="45"/>
      <c r="H5" s="45"/>
      <c r="I5" s="45"/>
      <c r="J5" s="46"/>
      <c r="K5" s="1"/>
    </row>
    <row r="6" spans="1:11" ht="15.75" x14ac:dyDescent="0.25">
      <c r="A6" s="40" t="s">
        <v>5</v>
      </c>
      <c r="B6" s="41"/>
      <c r="C6" s="41"/>
      <c r="D6" s="41"/>
      <c r="E6" s="41"/>
      <c r="F6" s="41"/>
      <c r="G6" s="41"/>
      <c r="H6" s="41"/>
      <c r="I6" s="41"/>
      <c r="J6" s="42"/>
      <c r="K6" s="1"/>
    </row>
    <row r="7" spans="1:11" ht="15.75" x14ac:dyDescent="0.25">
      <c r="A7" s="47" t="s">
        <v>6</v>
      </c>
      <c r="B7" s="48"/>
      <c r="C7" s="48"/>
      <c r="D7" s="48"/>
      <c r="E7" s="48"/>
      <c r="F7" s="48"/>
      <c r="G7" s="48"/>
      <c r="H7" s="48"/>
      <c r="I7" s="48"/>
      <c r="J7" s="49"/>
      <c r="K7" s="1"/>
    </row>
    <row r="8" spans="1:11" x14ac:dyDescent="0.25">
      <c r="A8" s="6" t="s">
        <v>7</v>
      </c>
      <c r="B8" s="31" t="s">
        <v>75</v>
      </c>
      <c r="C8" s="32"/>
      <c r="D8" s="32"/>
      <c r="E8" s="32"/>
      <c r="F8" s="32"/>
      <c r="G8" s="32"/>
      <c r="H8" s="32"/>
      <c r="I8" s="32"/>
      <c r="J8" s="33"/>
      <c r="K8" s="1"/>
    </row>
    <row r="9" spans="1:11" ht="15" customHeight="1" x14ac:dyDescent="0.25">
      <c r="A9" s="26" t="s">
        <v>37</v>
      </c>
      <c r="B9" s="31" t="s">
        <v>76</v>
      </c>
      <c r="C9" s="32"/>
      <c r="D9" s="32"/>
      <c r="E9" s="32"/>
      <c r="F9" s="32"/>
      <c r="G9" s="32"/>
      <c r="H9" s="32"/>
      <c r="I9" s="32"/>
      <c r="J9" s="33"/>
      <c r="K9" s="1"/>
    </row>
    <row r="10" spans="1:11" ht="15" customHeight="1" x14ac:dyDescent="0.25">
      <c r="A10" s="26" t="s">
        <v>38</v>
      </c>
      <c r="B10" s="31" t="s">
        <v>76</v>
      </c>
      <c r="C10" s="32"/>
      <c r="D10" s="32"/>
      <c r="E10" s="32"/>
      <c r="F10" s="32"/>
      <c r="G10" s="32"/>
      <c r="H10" s="32"/>
      <c r="I10" s="32"/>
      <c r="J10" s="33"/>
      <c r="K10" s="1"/>
    </row>
    <row r="11" spans="1:11" ht="30.75" customHeight="1" x14ac:dyDescent="0.25">
      <c r="A11" s="6" t="s">
        <v>8</v>
      </c>
      <c r="B11" s="88" t="s">
        <v>77</v>
      </c>
      <c r="C11" s="88"/>
      <c r="D11" s="88"/>
      <c r="E11" s="88"/>
      <c r="F11" s="88"/>
      <c r="G11" s="88"/>
      <c r="H11" s="88"/>
      <c r="I11" s="88"/>
      <c r="J11" s="88"/>
    </row>
    <row r="12" spans="1:11" ht="42.75" customHeight="1" x14ac:dyDescent="0.25">
      <c r="A12" s="6" t="s">
        <v>9</v>
      </c>
      <c r="B12" s="88" t="s">
        <v>78</v>
      </c>
      <c r="C12" s="88"/>
      <c r="D12" s="88"/>
      <c r="E12" s="88"/>
      <c r="F12" s="88"/>
      <c r="G12" s="88"/>
      <c r="H12" s="88"/>
      <c r="I12" s="88"/>
      <c r="J12" s="88"/>
    </row>
    <row r="13" spans="1:11" ht="15.75" x14ac:dyDescent="0.25">
      <c r="A13" s="40" t="s">
        <v>10</v>
      </c>
      <c r="B13" s="41"/>
      <c r="C13" s="41"/>
      <c r="D13" s="41"/>
      <c r="E13" s="41"/>
      <c r="F13" s="41"/>
      <c r="G13" s="41"/>
      <c r="H13" s="41"/>
      <c r="I13" s="41"/>
      <c r="J13" s="42"/>
    </row>
    <row r="14" spans="1:11" ht="27.75" customHeight="1" x14ac:dyDescent="0.25">
      <c r="A14" s="6" t="s">
        <v>11</v>
      </c>
      <c r="B14" s="27">
        <v>3</v>
      </c>
      <c r="C14" s="43" t="str">
        <f>IFERROR(VLOOKUP(B14,'[1]Validacion datos'!A2:B5,2,FALSE),"")</f>
        <v>DESARROLLO PRODUCTIVO</v>
      </c>
      <c r="D14" s="43"/>
      <c r="E14" s="43"/>
      <c r="F14" s="43"/>
      <c r="G14" s="43"/>
      <c r="H14" s="43"/>
      <c r="I14" s="43"/>
      <c r="J14" s="43"/>
    </row>
    <row r="15" spans="1:11" ht="26.25" customHeight="1" x14ac:dyDescent="0.25">
      <c r="A15" s="6" t="s">
        <v>12</v>
      </c>
      <c r="B15" s="9">
        <v>3.3</v>
      </c>
      <c r="C15" s="43" t="str">
        <f>IFERROR(VLOOKUP(B15,'[1]Validacion datos'!A8:B26,2,FALSE),"")</f>
        <v>Competitividad e innovavión en un ambiente favorable a la cooperación y la responsabilidad social</v>
      </c>
      <c r="D15" s="43"/>
      <c r="E15" s="43"/>
      <c r="F15" s="43"/>
      <c r="G15" s="43"/>
      <c r="H15" s="43"/>
      <c r="I15" s="43"/>
      <c r="J15" s="43"/>
    </row>
    <row r="16" spans="1:11" ht="45" customHeight="1" x14ac:dyDescent="0.25">
      <c r="A16" s="6" t="s">
        <v>13</v>
      </c>
      <c r="B16" s="10" t="s">
        <v>74</v>
      </c>
      <c r="C16" s="43" t="str">
        <f>IFERROR(VLOOKUP(B16,'[1]Validacion datos'!D8:E64,2,FALSE),"")</f>
        <v>Expandir la cobertura y mejorar la calidad y competitividad de la infraestructura y servicios de transporte, logística, orientándolos a la integración del territorio, al apoyo del desarrollo productivo a la inserción competitiva en los mercados internacionales.</v>
      </c>
      <c r="D16" s="43"/>
      <c r="E16" s="43"/>
      <c r="F16" s="43"/>
      <c r="G16" s="43"/>
      <c r="H16" s="43"/>
      <c r="I16" s="43"/>
      <c r="J16" s="43"/>
    </row>
    <row r="17" spans="1:11" ht="15.75" x14ac:dyDescent="0.25">
      <c r="A17" s="40" t="s">
        <v>14</v>
      </c>
      <c r="B17" s="41"/>
      <c r="C17" s="41"/>
      <c r="D17" s="41"/>
      <c r="E17" s="41"/>
      <c r="F17" s="41"/>
      <c r="G17" s="41"/>
      <c r="H17" s="41"/>
      <c r="I17" s="41"/>
      <c r="J17" s="42"/>
    </row>
    <row r="18" spans="1:11" ht="29.25" customHeight="1" x14ac:dyDescent="0.25">
      <c r="A18" s="6" t="s">
        <v>15</v>
      </c>
      <c r="B18" s="38" t="s">
        <v>93</v>
      </c>
      <c r="C18" s="38"/>
      <c r="D18" s="38"/>
      <c r="E18" s="38"/>
      <c r="F18" s="38"/>
      <c r="G18" s="38"/>
      <c r="H18" s="38"/>
      <c r="I18" s="38"/>
      <c r="J18" s="39"/>
    </row>
    <row r="19" spans="1:11" ht="69.75" customHeight="1" x14ac:dyDescent="0.25">
      <c r="A19" s="11" t="s">
        <v>16</v>
      </c>
      <c r="B19" s="38" t="s">
        <v>94</v>
      </c>
      <c r="C19" s="38"/>
      <c r="D19" s="38"/>
      <c r="E19" s="38"/>
      <c r="F19" s="38"/>
      <c r="G19" s="38"/>
      <c r="H19" s="38"/>
      <c r="I19" s="38"/>
      <c r="J19" s="39"/>
    </row>
    <row r="20" spans="1:11" ht="34.5" customHeight="1" x14ac:dyDescent="0.25">
      <c r="A20" s="11" t="s">
        <v>17</v>
      </c>
      <c r="B20" s="38" t="s">
        <v>95</v>
      </c>
      <c r="C20" s="38"/>
      <c r="D20" s="38"/>
      <c r="E20" s="38"/>
      <c r="F20" s="38"/>
      <c r="G20" s="38"/>
      <c r="H20" s="38"/>
      <c r="I20" s="38"/>
      <c r="J20" s="39"/>
    </row>
    <row r="21" spans="1:11" ht="35.25" customHeight="1" x14ac:dyDescent="0.25">
      <c r="A21" s="11" t="s">
        <v>39</v>
      </c>
      <c r="B21" s="94" t="s">
        <v>96</v>
      </c>
      <c r="C21" s="38"/>
      <c r="D21" s="38"/>
      <c r="E21" s="38"/>
      <c r="F21" s="38"/>
      <c r="G21" s="38"/>
      <c r="H21" s="38"/>
      <c r="I21" s="38"/>
      <c r="J21" s="39"/>
      <c r="K21" s="1"/>
    </row>
    <row r="22" spans="1:11" ht="15.75" x14ac:dyDescent="0.25">
      <c r="A22" s="40" t="s">
        <v>18</v>
      </c>
      <c r="B22" s="41"/>
      <c r="C22" s="41"/>
      <c r="D22" s="41"/>
      <c r="E22" s="41"/>
      <c r="F22" s="41"/>
      <c r="G22" s="41"/>
      <c r="H22" s="41"/>
      <c r="I22" s="41"/>
      <c r="J22" s="42"/>
    </row>
    <row r="23" spans="1:11" ht="15.75" x14ac:dyDescent="0.25">
      <c r="A23" s="47" t="s">
        <v>19</v>
      </c>
      <c r="B23" s="48"/>
      <c r="C23" s="48"/>
      <c r="D23" s="48"/>
      <c r="E23" s="48"/>
      <c r="F23" s="48"/>
      <c r="G23" s="48"/>
      <c r="H23" s="48"/>
      <c r="I23" s="48"/>
      <c r="J23" s="49"/>
      <c r="K23" s="1"/>
    </row>
    <row r="24" spans="1:11" ht="15" customHeight="1" x14ac:dyDescent="0.25">
      <c r="A24" s="74" t="s">
        <v>20</v>
      </c>
      <c r="B24" s="75"/>
      <c r="C24" s="76" t="s">
        <v>21</v>
      </c>
      <c r="D24" s="78"/>
      <c r="E24" s="78"/>
      <c r="F24" s="78" t="s">
        <v>22</v>
      </c>
      <c r="G24" s="78"/>
      <c r="H24" s="75"/>
      <c r="I24" s="76" t="s">
        <v>23</v>
      </c>
      <c r="J24" s="77"/>
    </row>
    <row r="25" spans="1:11" ht="15" customHeight="1" x14ac:dyDescent="0.25">
      <c r="A25" s="64">
        <v>1364200000</v>
      </c>
      <c r="B25" s="65"/>
      <c r="C25" s="71">
        <v>1364200000</v>
      </c>
      <c r="D25" s="72"/>
      <c r="E25" s="73"/>
      <c r="F25" s="71">
        <v>0</v>
      </c>
      <c r="G25" s="72"/>
      <c r="H25" s="73"/>
      <c r="I25" s="66">
        <f>+IF(F25&gt;0,F25/C25,0)</f>
        <v>0</v>
      </c>
      <c r="J25" s="67"/>
    </row>
    <row r="26" spans="1:11" ht="15.75" x14ac:dyDescent="0.25">
      <c r="A26" s="47" t="s">
        <v>24</v>
      </c>
      <c r="B26" s="48"/>
      <c r="C26" s="48"/>
      <c r="D26" s="48"/>
      <c r="E26" s="48"/>
      <c r="F26" s="48"/>
      <c r="G26" s="48"/>
      <c r="H26" s="48"/>
      <c r="I26" s="48"/>
      <c r="J26" s="49"/>
      <c r="K26" s="1"/>
    </row>
    <row r="27" spans="1:11" x14ac:dyDescent="0.25">
      <c r="A27" s="7"/>
      <c r="B27"/>
      <c r="C27" s="68" t="s">
        <v>25</v>
      </c>
      <c r="D27" s="69"/>
      <c r="E27" s="68" t="s">
        <v>45</v>
      </c>
      <c r="F27" s="69"/>
      <c r="G27" s="68" t="s">
        <v>40</v>
      </c>
      <c r="H27" s="68"/>
      <c r="I27" s="68" t="s">
        <v>26</v>
      </c>
      <c r="J27" s="70"/>
    </row>
    <row r="28" spans="1:11" ht="38.25" x14ac:dyDescent="0.25">
      <c r="A28" s="12" t="s">
        <v>27</v>
      </c>
      <c r="B28" s="13" t="s">
        <v>28</v>
      </c>
      <c r="C28" s="13" t="s">
        <v>41</v>
      </c>
      <c r="D28" s="13" t="s">
        <v>42</v>
      </c>
      <c r="E28" s="13" t="s">
        <v>46</v>
      </c>
      <c r="F28" s="13" t="s">
        <v>47</v>
      </c>
      <c r="G28" s="13" t="s">
        <v>48</v>
      </c>
      <c r="H28" s="13" t="s">
        <v>49</v>
      </c>
      <c r="I28" s="13" t="s">
        <v>50</v>
      </c>
      <c r="J28" s="14" t="s">
        <v>51</v>
      </c>
    </row>
    <row r="29" spans="1:11" ht="69.75" customHeight="1" x14ac:dyDescent="0.25">
      <c r="A29" s="15" t="s">
        <v>118</v>
      </c>
      <c r="B29" s="16" t="s">
        <v>119</v>
      </c>
      <c r="C29" s="95">
        <v>4</v>
      </c>
      <c r="D29" s="18">
        <v>500000</v>
      </c>
      <c r="E29" s="95">
        <v>4</v>
      </c>
      <c r="F29" s="18">
        <v>500000</v>
      </c>
      <c r="G29" s="19"/>
      <c r="H29" s="18"/>
      <c r="I29" s="20">
        <f>IF(G29&gt;0,G29/C29,0)</f>
        <v>0</v>
      </c>
      <c r="J29" s="21">
        <f>IF(H29&gt;0,H29/D29,0)</f>
        <v>0</v>
      </c>
    </row>
    <row r="30" spans="1:11" ht="15.75" x14ac:dyDescent="0.25">
      <c r="A30" s="40" t="s">
        <v>29</v>
      </c>
      <c r="B30" s="41"/>
      <c r="C30" s="41"/>
      <c r="D30" s="41"/>
      <c r="E30" s="41"/>
      <c r="F30" s="41"/>
      <c r="G30" s="41"/>
      <c r="H30" s="41"/>
      <c r="I30" s="41"/>
      <c r="J30" s="42"/>
    </row>
    <row r="31" spans="1:11" ht="15.75" x14ac:dyDescent="0.25">
      <c r="A31" s="47" t="s">
        <v>30</v>
      </c>
      <c r="B31" s="48"/>
      <c r="C31" s="48"/>
      <c r="D31" s="48"/>
      <c r="E31" s="48"/>
      <c r="F31" s="48"/>
      <c r="G31" s="48"/>
      <c r="H31" s="48"/>
      <c r="I31" s="48"/>
      <c r="J31" s="49"/>
      <c r="K31" s="1"/>
    </row>
    <row r="32" spans="1:11" ht="15" customHeight="1" x14ac:dyDescent="0.25">
      <c r="A32" s="22" t="s">
        <v>31</v>
      </c>
      <c r="B32" s="38" t="s">
        <v>120</v>
      </c>
      <c r="C32" s="38"/>
      <c r="D32" s="38"/>
      <c r="E32" s="38"/>
      <c r="F32" s="38"/>
      <c r="G32" s="38"/>
      <c r="H32" s="38"/>
      <c r="I32" s="38"/>
      <c r="J32" s="39"/>
    </row>
    <row r="33" spans="1:11" ht="41.25" customHeight="1" x14ac:dyDescent="0.25">
      <c r="A33" s="22" t="s">
        <v>32</v>
      </c>
      <c r="B33" s="38" t="s">
        <v>121</v>
      </c>
      <c r="C33" s="38"/>
      <c r="D33" s="38"/>
      <c r="E33" s="38"/>
      <c r="F33" s="38"/>
      <c r="G33" s="38"/>
      <c r="H33" s="38"/>
      <c r="I33" s="38"/>
      <c r="J33" s="39"/>
    </row>
    <row r="34" spans="1:11" ht="31.5" customHeight="1" x14ac:dyDescent="0.25">
      <c r="A34" s="22" t="s">
        <v>33</v>
      </c>
      <c r="B34" s="38"/>
      <c r="C34" s="38"/>
      <c r="D34" s="38"/>
      <c r="E34" s="38"/>
      <c r="F34" s="38"/>
      <c r="G34" s="38"/>
      <c r="H34" s="38"/>
      <c r="I34" s="38"/>
      <c r="J34" s="39"/>
    </row>
    <row r="35" spans="1:11" ht="30" x14ac:dyDescent="0.25">
      <c r="A35" s="22" t="s">
        <v>34</v>
      </c>
      <c r="B35" s="38"/>
      <c r="C35" s="38"/>
      <c r="D35" s="38"/>
      <c r="E35" s="38"/>
      <c r="F35" s="38"/>
      <c r="G35" s="38"/>
      <c r="H35" s="38"/>
      <c r="I35" s="38"/>
      <c r="J35" s="39"/>
    </row>
    <row r="36" spans="1:11" ht="15.75" x14ac:dyDescent="0.25">
      <c r="A36" s="40" t="s">
        <v>35</v>
      </c>
      <c r="B36" s="41"/>
      <c r="C36" s="41"/>
      <c r="D36" s="41"/>
      <c r="E36" s="41"/>
      <c r="F36" s="41"/>
      <c r="G36" s="41"/>
      <c r="H36" s="41"/>
      <c r="I36" s="41"/>
      <c r="J36" s="42"/>
    </row>
    <row r="37" spans="1:11" ht="15.75" x14ac:dyDescent="0.25">
      <c r="A37" s="81" t="s">
        <v>36</v>
      </c>
      <c r="B37" s="82"/>
      <c r="C37" s="82"/>
      <c r="D37" s="82"/>
      <c r="E37" s="82"/>
      <c r="F37" s="82"/>
      <c r="G37" s="82"/>
      <c r="H37" s="82"/>
      <c r="I37" s="82"/>
      <c r="J37" s="83"/>
      <c r="K37" s="1"/>
    </row>
    <row r="38" spans="1:11" ht="27.75" customHeight="1" x14ac:dyDescent="0.25">
      <c r="A38" s="84" t="s">
        <v>43</v>
      </c>
      <c r="B38" s="85"/>
      <c r="C38" s="85"/>
      <c r="D38" s="85"/>
      <c r="E38" s="85"/>
      <c r="F38" s="85"/>
      <c r="G38" s="85"/>
      <c r="H38" s="85"/>
      <c r="I38" s="85"/>
      <c r="J38" s="86"/>
    </row>
    <row r="39" spans="1:11" ht="27.75" customHeight="1" x14ac:dyDescent="0.25">
      <c r="A39" s="28"/>
      <c r="B39" s="28"/>
      <c r="C39" s="28"/>
      <c r="D39" s="28"/>
      <c r="E39" s="28"/>
      <c r="F39" s="28"/>
      <c r="G39" s="28"/>
      <c r="H39" s="28"/>
      <c r="I39" s="28"/>
      <c r="J39" s="28"/>
    </row>
    <row r="40" spans="1:11" ht="30.75" customHeight="1" x14ac:dyDescent="0.25">
      <c r="A40" s="87" t="s">
        <v>44</v>
      </c>
      <c r="B40" s="87"/>
      <c r="C40" s="87"/>
      <c r="D40" s="87"/>
      <c r="E40" s="87"/>
      <c r="F40" s="87"/>
      <c r="G40" s="87"/>
      <c r="H40" s="87"/>
      <c r="I40" s="87"/>
      <c r="J40" s="87"/>
    </row>
  </sheetData>
  <mergeCells count="48">
    <mergeCell ref="A37:J37"/>
    <mergeCell ref="A38:J38"/>
    <mergeCell ref="A40:J40"/>
    <mergeCell ref="A31:J31"/>
    <mergeCell ref="B32:J32"/>
    <mergeCell ref="B33:J33"/>
    <mergeCell ref="B34:J34"/>
    <mergeCell ref="B35:J35"/>
    <mergeCell ref="A36:J36"/>
    <mergeCell ref="A26:J26"/>
    <mergeCell ref="C27:D27"/>
    <mergeCell ref="E27:F27"/>
    <mergeCell ref="G27:H27"/>
    <mergeCell ref="I27:J27"/>
    <mergeCell ref="A30:J30"/>
    <mergeCell ref="A23:J23"/>
    <mergeCell ref="A24:B24"/>
    <mergeCell ref="C24:E24"/>
    <mergeCell ref="F24:H24"/>
    <mergeCell ref="I24:J24"/>
    <mergeCell ref="A25:B25"/>
    <mergeCell ref="C25:E25"/>
    <mergeCell ref="F25:H25"/>
    <mergeCell ref="I25:J25"/>
    <mergeCell ref="A17:J17"/>
    <mergeCell ref="B18:J18"/>
    <mergeCell ref="B19:J19"/>
    <mergeCell ref="B20:J20"/>
    <mergeCell ref="B21:J21"/>
    <mergeCell ref="A22:J22"/>
    <mergeCell ref="B11:J11"/>
    <mergeCell ref="B12:J12"/>
    <mergeCell ref="A13:J13"/>
    <mergeCell ref="C14:J14"/>
    <mergeCell ref="C15:J15"/>
    <mergeCell ref="C16:J16"/>
    <mergeCell ref="A5:J5"/>
    <mergeCell ref="A6:J6"/>
    <mergeCell ref="A7:J7"/>
    <mergeCell ref="B8:J8"/>
    <mergeCell ref="B9:J9"/>
    <mergeCell ref="B10:J10"/>
    <mergeCell ref="B1:J1"/>
    <mergeCell ref="B2:C2"/>
    <mergeCell ref="D2:H2"/>
    <mergeCell ref="B3:C3"/>
    <mergeCell ref="D3:H3"/>
    <mergeCell ref="A4:J4"/>
  </mergeCells>
  <dataValidations count="16">
    <dataValidation allowBlank="1" sqref="A8" xr:uid="{ACF1B85F-EE74-47C4-B32D-80D58F688301}"/>
    <dataValidation allowBlank="1" showInputMessage="1" prompt="Nombre del capítulo" sqref="B8:J10" xr:uid="{F2332C64-1976-4759-A97B-CC42E3DDBA96}"/>
    <dataValidation allowBlank="1" showInputMessage="1" showErrorMessage="1" prompt="¿A quién va dirigido el programa?, ¿qué característica tiene esta población que requiere ser beneficiada?" sqref="B20:J20" xr:uid="{0C1FB3C6-0DCA-473C-B015-93FB11C99726}"/>
    <dataValidation allowBlank="1" showInputMessage="1" showErrorMessage="1" prompt="Nombre del producto" sqref="B32:J32" xr:uid="{42105CD3-71F6-4B8E-BADC-19704B1254F7}"/>
    <dataValidation allowBlank="1" showInputMessage="1" showErrorMessage="1" prompt="¿En qué consiste el producto? su objetivo" sqref="B33:J33" xr:uid="{567EEF08-AB83-4E68-846C-FD878987DBE0}"/>
    <dataValidation allowBlank="1" showInputMessage="1" showErrorMessage="1" prompt="1. Describir lo plasmado en el presupuesto_x000a_2. Describir lo alcanzado en términos financieros y de producción " sqref="B34:J34" xr:uid="{F58DE8CB-AF19-4E27-9898-7C515ED52F04}"/>
    <dataValidation allowBlank="1" showInputMessage="1" showErrorMessage="1" prompt="De existir desvío, explicar razones." sqref="B35:J35" xr:uid="{E0E22F30-4EB8-48DC-A329-86D5A9A18B93}"/>
    <dataValidation allowBlank="1" showInputMessage="1" showErrorMessage="1" prompt="Oportunidades de mejora identificadas" sqref="A38:J39" xr:uid="{0EA04E8F-E9BB-4502-B6E2-E3311BEB444B}"/>
    <dataValidation allowBlank="1" showInputMessage="1" showErrorMessage="1" prompt="Presupuesto del programa" sqref="F25 A25:C25" xr:uid="{B46D6AF5-6AA6-40DB-AB24-291B00541EF6}"/>
    <dataValidation allowBlank="1" showInputMessage="1" showErrorMessage="1" prompt="¿En qué consiste el programa?" sqref="B19:J19" xr:uid="{D99B7BDC-0067-4A5A-BF88-39696F9A5F9E}"/>
    <dataValidation allowBlank="1" showInputMessage="1" showErrorMessage="1" prompt="Nombre de cada producto" sqref="A28:A29" xr:uid="{931BE85A-38D9-4ACF-B933-EC6AA2DC1187}"/>
    <dataValidation allowBlank="1" showInputMessage="1" showErrorMessage="1" prompt="Nombre del indicador" sqref="B28:B29" xr:uid="{08CE2DDB-CC39-4E20-B636-619E87FB117C}"/>
    <dataValidation allowBlank="1" showInputMessage="1" showErrorMessage="1" prompt="Meta anual del indicador" sqref="C28:C29 E28:E29" xr:uid="{203412C3-7306-44AF-9A89-20CC0F71B9C1}"/>
    <dataValidation allowBlank="1" showInputMessage="1" showErrorMessage="1" prompt="Monto presupuestado para el producto" sqref="D28:D29 F28:F29" xr:uid="{C17E4821-C740-4819-92B3-D296E7C8AAB3}"/>
    <dataValidation allowBlank="1" showInputMessage="1" showErrorMessage="1" prompt="Meta alcanzada en el trimestre" sqref="G28:G29" xr:uid="{9E09A1F8-D34F-433F-A521-E5E77CD7E546}"/>
    <dataValidation allowBlank="1" showInputMessage="1" showErrorMessage="1" prompt="Monto ejecutado en el trimestre" sqref="H28:H29" xr:uid="{40F2B71C-B3D0-4A80-8F4C-1529448D8811}"/>
  </dataValidations>
  <pageMargins left="0.7" right="0.7" top="0.75" bottom="0.75" header="0.3" footer="0.3"/>
  <pageSetup scale="59" orientation="portrait" r:id="rId1"/>
  <drawing r:id="rId2"/>
  <tableParts count="1">
    <tablePart r:id="rId3"/>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BA1DAB-70DF-425F-A32D-2203551D6F04}">
  <dimension ref="A1:K40"/>
  <sheetViews>
    <sheetView view="pageBreakPreview" topLeftCell="A19" zoomScaleNormal="90" zoomScaleSheetLayoutView="100" workbookViewId="0">
      <selection activeCell="B33" sqref="B33:J33"/>
    </sheetView>
  </sheetViews>
  <sheetFormatPr defaultColWidth="11.42578125" defaultRowHeight="15" x14ac:dyDescent="0.25"/>
  <cols>
    <col min="1" max="1" width="23" style="8" customWidth="1"/>
    <col min="2" max="2" width="19.85546875" style="8" bestFit="1" customWidth="1"/>
    <col min="3" max="3" width="12.7109375" style="8" customWidth="1"/>
    <col min="4" max="4" width="17.28515625" style="8" customWidth="1"/>
    <col min="5" max="5" width="12.7109375" style="8" customWidth="1"/>
    <col min="6" max="6" width="16" style="8" customWidth="1"/>
    <col min="7" max="10" width="12.7109375" style="8" customWidth="1"/>
    <col min="11" max="11" width="11.42578125" style="8"/>
  </cols>
  <sheetData>
    <row r="1" spans="1:11" ht="21.75" thickBot="1" x14ac:dyDescent="0.3">
      <c r="A1" s="23"/>
      <c r="B1" s="50" t="s">
        <v>52</v>
      </c>
      <c r="C1" s="51"/>
      <c r="D1" s="51"/>
      <c r="E1" s="51"/>
      <c r="F1" s="51"/>
      <c r="G1" s="51"/>
      <c r="H1" s="51"/>
      <c r="I1" s="51"/>
      <c r="J1" s="52"/>
      <c r="K1" s="1"/>
    </row>
    <row r="2" spans="1:11" ht="21.75" thickBot="1" x14ac:dyDescent="0.3">
      <c r="A2" s="24"/>
      <c r="B2" s="53" t="s">
        <v>0</v>
      </c>
      <c r="C2" s="54"/>
      <c r="D2" s="53" t="s">
        <v>1</v>
      </c>
      <c r="E2" s="55"/>
      <c r="F2" s="55"/>
      <c r="G2" s="54"/>
      <c r="H2" s="56"/>
      <c r="I2" s="2" t="s">
        <v>2</v>
      </c>
      <c r="J2" s="3" t="s">
        <v>3</v>
      </c>
      <c r="K2" s="1"/>
    </row>
    <row r="3" spans="1:11" ht="21.75" thickBot="1" x14ac:dyDescent="0.3">
      <c r="A3" s="25"/>
      <c r="B3" s="57" t="s">
        <v>4</v>
      </c>
      <c r="C3" s="58"/>
      <c r="D3" s="57" t="s">
        <v>73</v>
      </c>
      <c r="E3" s="58"/>
      <c r="F3" s="58"/>
      <c r="G3" s="58"/>
      <c r="H3" s="59"/>
      <c r="I3" s="4">
        <v>43552</v>
      </c>
      <c r="J3" s="5">
        <v>0</v>
      </c>
      <c r="K3" s="1"/>
    </row>
    <row r="4" spans="1:11" x14ac:dyDescent="0.25">
      <c r="A4" s="60"/>
      <c r="B4" s="61"/>
      <c r="C4" s="61"/>
      <c r="D4" s="62"/>
      <c r="E4" s="62"/>
      <c r="F4" s="62"/>
      <c r="G4" s="62"/>
      <c r="H4" s="62"/>
      <c r="I4" s="61"/>
      <c r="J4" s="63"/>
      <c r="K4" s="1"/>
    </row>
    <row r="5" spans="1:11" ht="3" customHeight="1" x14ac:dyDescent="0.25">
      <c r="A5" s="44"/>
      <c r="B5" s="45"/>
      <c r="C5" s="45"/>
      <c r="D5" s="45"/>
      <c r="E5" s="45"/>
      <c r="F5" s="45"/>
      <c r="G5" s="45"/>
      <c r="H5" s="45"/>
      <c r="I5" s="45"/>
      <c r="J5" s="46"/>
      <c r="K5" s="1"/>
    </row>
    <row r="6" spans="1:11" ht="15.75" x14ac:dyDescent="0.25">
      <c r="A6" s="40" t="s">
        <v>5</v>
      </c>
      <c r="B6" s="41"/>
      <c r="C6" s="41"/>
      <c r="D6" s="41"/>
      <c r="E6" s="41"/>
      <c r="F6" s="41"/>
      <c r="G6" s="41"/>
      <c r="H6" s="41"/>
      <c r="I6" s="41"/>
      <c r="J6" s="42"/>
      <c r="K6" s="1"/>
    </row>
    <row r="7" spans="1:11" ht="15.75" x14ac:dyDescent="0.25">
      <c r="A7" s="47" t="s">
        <v>6</v>
      </c>
      <c r="B7" s="48"/>
      <c r="C7" s="48"/>
      <c r="D7" s="48"/>
      <c r="E7" s="48"/>
      <c r="F7" s="48"/>
      <c r="G7" s="48"/>
      <c r="H7" s="48"/>
      <c r="I7" s="48"/>
      <c r="J7" s="49"/>
      <c r="K7" s="1"/>
    </row>
    <row r="8" spans="1:11" x14ac:dyDescent="0.25">
      <c r="A8" s="6" t="s">
        <v>7</v>
      </c>
      <c r="B8" s="31" t="s">
        <v>75</v>
      </c>
      <c r="C8" s="32"/>
      <c r="D8" s="32"/>
      <c r="E8" s="32"/>
      <c r="F8" s="32"/>
      <c r="G8" s="32"/>
      <c r="H8" s="32"/>
      <c r="I8" s="32"/>
      <c r="J8" s="33"/>
      <c r="K8" s="1"/>
    </row>
    <row r="9" spans="1:11" ht="15" customHeight="1" x14ac:dyDescent="0.25">
      <c r="A9" s="26" t="s">
        <v>37</v>
      </c>
      <c r="B9" s="31" t="s">
        <v>76</v>
      </c>
      <c r="C9" s="32"/>
      <c r="D9" s="32"/>
      <c r="E9" s="32"/>
      <c r="F9" s="32"/>
      <c r="G9" s="32"/>
      <c r="H9" s="32"/>
      <c r="I9" s="32"/>
      <c r="J9" s="33"/>
      <c r="K9" s="1"/>
    </row>
    <row r="10" spans="1:11" ht="15" customHeight="1" x14ac:dyDescent="0.25">
      <c r="A10" s="26" t="s">
        <v>38</v>
      </c>
      <c r="B10" s="31" t="s">
        <v>76</v>
      </c>
      <c r="C10" s="32"/>
      <c r="D10" s="32"/>
      <c r="E10" s="32"/>
      <c r="F10" s="32"/>
      <c r="G10" s="32"/>
      <c r="H10" s="32"/>
      <c r="I10" s="32"/>
      <c r="J10" s="33"/>
      <c r="K10" s="1"/>
    </row>
    <row r="11" spans="1:11" ht="30.75" customHeight="1" x14ac:dyDescent="0.25">
      <c r="A11" s="6" t="s">
        <v>8</v>
      </c>
      <c r="B11" s="88" t="s">
        <v>77</v>
      </c>
      <c r="C11" s="88"/>
      <c r="D11" s="88"/>
      <c r="E11" s="88"/>
      <c r="F11" s="88"/>
      <c r="G11" s="88"/>
      <c r="H11" s="88"/>
      <c r="I11" s="88"/>
      <c r="J11" s="88"/>
    </row>
    <row r="12" spans="1:11" ht="42.75" customHeight="1" x14ac:dyDescent="0.25">
      <c r="A12" s="6" t="s">
        <v>9</v>
      </c>
      <c r="B12" s="88" t="s">
        <v>78</v>
      </c>
      <c r="C12" s="88"/>
      <c r="D12" s="88"/>
      <c r="E12" s="88"/>
      <c r="F12" s="88"/>
      <c r="G12" s="88"/>
      <c r="H12" s="88"/>
      <c r="I12" s="88"/>
      <c r="J12" s="88"/>
    </row>
    <row r="13" spans="1:11" ht="15.75" x14ac:dyDescent="0.25">
      <c r="A13" s="40" t="s">
        <v>10</v>
      </c>
      <c r="B13" s="41"/>
      <c r="C13" s="41"/>
      <c r="D13" s="41"/>
      <c r="E13" s="41"/>
      <c r="F13" s="41"/>
      <c r="G13" s="41"/>
      <c r="H13" s="41"/>
      <c r="I13" s="41"/>
      <c r="J13" s="42"/>
    </row>
    <row r="14" spans="1:11" ht="27.75" customHeight="1" x14ac:dyDescent="0.25">
      <c r="A14" s="6" t="s">
        <v>11</v>
      </c>
      <c r="B14" s="27">
        <v>3</v>
      </c>
      <c r="C14" s="43" t="str">
        <f>IFERROR(VLOOKUP(B14,'[1]Validacion datos'!A2:B5,2,FALSE),"")</f>
        <v>DESARROLLO PRODUCTIVO</v>
      </c>
      <c r="D14" s="43"/>
      <c r="E14" s="43"/>
      <c r="F14" s="43"/>
      <c r="G14" s="43"/>
      <c r="H14" s="43"/>
      <c r="I14" s="43"/>
      <c r="J14" s="43"/>
    </row>
    <row r="15" spans="1:11" ht="26.25" customHeight="1" x14ac:dyDescent="0.25">
      <c r="A15" s="6" t="s">
        <v>12</v>
      </c>
      <c r="B15" s="9">
        <v>3.3</v>
      </c>
      <c r="C15" s="43" t="str">
        <f>IFERROR(VLOOKUP(B15,'[1]Validacion datos'!A8:B26,2,FALSE),"")</f>
        <v>Competitividad e innovavión en un ambiente favorable a la cooperación y la responsabilidad social</v>
      </c>
      <c r="D15" s="43"/>
      <c r="E15" s="43"/>
      <c r="F15" s="43"/>
      <c r="G15" s="43"/>
      <c r="H15" s="43"/>
      <c r="I15" s="43"/>
      <c r="J15" s="43"/>
    </row>
    <row r="16" spans="1:11" ht="31.5" customHeight="1" x14ac:dyDescent="0.25">
      <c r="A16" s="6" t="s">
        <v>13</v>
      </c>
      <c r="B16" s="10" t="s">
        <v>74</v>
      </c>
      <c r="C16" s="43" t="str">
        <f>IFERROR(VLOOKUP(B16,'[1]Validacion datos'!D8:E64,2,FALSE),"")</f>
        <v>Expandir la cobertura y mejorar la calidad y competitividad de la infraestructura y servicios de transporte, logística, orientándolos a la integración del territorio, al apoyo del desarrollo productivo a la inserción competitiva en los mercados internacionales.</v>
      </c>
      <c r="D16" s="43"/>
      <c r="E16" s="43"/>
      <c r="F16" s="43"/>
      <c r="G16" s="43"/>
      <c r="H16" s="43"/>
      <c r="I16" s="43"/>
      <c r="J16" s="43"/>
    </row>
    <row r="17" spans="1:11" ht="15.75" x14ac:dyDescent="0.25">
      <c r="A17" s="40" t="s">
        <v>14</v>
      </c>
      <c r="B17" s="41"/>
      <c r="C17" s="41"/>
      <c r="D17" s="41"/>
      <c r="E17" s="41"/>
      <c r="F17" s="41"/>
      <c r="G17" s="41"/>
      <c r="H17" s="41"/>
      <c r="I17" s="41"/>
      <c r="J17" s="42"/>
    </row>
    <row r="18" spans="1:11" ht="29.25" customHeight="1" x14ac:dyDescent="0.25">
      <c r="A18" s="6" t="s">
        <v>15</v>
      </c>
      <c r="B18" s="38" t="s">
        <v>93</v>
      </c>
      <c r="C18" s="38"/>
      <c r="D18" s="38"/>
      <c r="E18" s="38"/>
      <c r="F18" s="38"/>
      <c r="G18" s="38"/>
      <c r="H18" s="38"/>
      <c r="I18" s="38"/>
      <c r="J18" s="39"/>
    </row>
    <row r="19" spans="1:11" ht="69.75" customHeight="1" x14ac:dyDescent="0.25">
      <c r="A19" s="11" t="s">
        <v>16</v>
      </c>
      <c r="B19" s="38" t="s">
        <v>94</v>
      </c>
      <c r="C19" s="38"/>
      <c r="D19" s="38"/>
      <c r="E19" s="38"/>
      <c r="F19" s="38"/>
      <c r="G19" s="38"/>
      <c r="H19" s="38"/>
      <c r="I19" s="38"/>
      <c r="J19" s="39"/>
    </row>
    <row r="20" spans="1:11" ht="34.5" customHeight="1" x14ac:dyDescent="0.25">
      <c r="A20" s="11" t="s">
        <v>17</v>
      </c>
      <c r="B20" s="38" t="s">
        <v>95</v>
      </c>
      <c r="C20" s="38"/>
      <c r="D20" s="38"/>
      <c r="E20" s="38"/>
      <c r="F20" s="38"/>
      <c r="G20" s="38"/>
      <c r="H20" s="38"/>
      <c r="I20" s="38"/>
      <c r="J20" s="39"/>
    </row>
    <row r="21" spans="1:11" ht="35.25" customHeight="1" x14ac:dyDescent="0.25">
      <c r="A21" s="11" t="s">
        <v>39</v>
      </c>
      <c r="B21" s="94" t="s">
        <v>96</v>
      </c>
      <c r="C21" s="38"/>
      <c r="D21" s="38"/>
      <c r="E21" s="38"/>
      <c r="F21" s="38"/>
      <c r="G21" s="38"/>
      <c r="H21" s="38"/>
      <c r="I21" s="38"/>
      <c r="J21" s="39"/>
      <c r="K21" s="1"/>
    </row>
    <row r="22" spans="1:11" ht="15.75" x14ac:dyDescent="0.25">
      <c r="A22" s="40" t="s">
        <v>18</v>
      </c>
      <c r="B22" s="41"/>
      <c r="C22" s="41"/>
      <c r="D22" s="41"/>
      <c r="E22" s="41"/>
      <c r="F22" s="41"/>
      <c r="G22" s="41"/>
      <c r="H22" s="41"/>
      <c r="I22" s="41"/>
      <c r="J22" s="42"/>
    </row>
    <row r="23" spans="1:11" ht="15.75" x14ac:dyDescent="0.25">
      <c r="A23" s="47" t="s">
        <v>19</v>
      </c>
      <c r="B23" s="48"/>
      <c r="C23" s="48"/>
      <c r="D23" s="48"/>
      <c r="E23" s="48"/>
      <c r="F23" s="48"/>
      <c r="G23" s="48"/>
      <c r="H23" s="48"/>
      <c r="I23" s="48"/>
      <c r="J23" s="49"/>
      <c r="K23" s="1"/>
    </row>
    <row r="24" spans="1:11" ht="15" customHeight="1" x14ac:dyDescent="0.25">
      <c r="A24" s="74" t="s">
        <v>20</v>
      </c>
      <c r="B24" s="75"/>
      <c r="C24" s="76" t="s">
        <v>21</v>
      </c>
      <c r="D24" s="78"/>
      <c r="E24" s="78"/>
      <c r="F24" s="78" t="s">
        <v>22</v>
      </c>
      <c r="G24" s="78"/>
      <c r="H24" s="75"/>
      <c r="I24" s="76" t="s">
        <v>23</v>
      </c>
      <c r="J24" s="77"/>
    </row>
    <row r="25" spans="1:11" ht="15" customHeight="1" x14ac:dyDescent="0.25">
      <c r="A25" s="64">
        <v>1364200000</v>
      </c>
      <c r="B25" s="65"/>
      <c r="C25" s="71">
        <v>1364200000</v>
      </c>
      <c r="D25" s="72"/>
      <c r="E25" s="73"/>
      <c r="F25" s="71">
        <v>0</v>
      </c>
      <c r="G25" s="72"/>
      <c r="H25" s="73"/>
      <c r="I25" s="66">
        <f>+IF(F25&gt;0,F25/C25,0)</f>
        <v>0</v>
      </c>
      <c r="J25" s="67"/>
    </row>
    <row r="26" spans="1:11" ht="15.75" x14ac:dyDescent="0.25">
      <c r="A26" s="47" t="s">
        <v>24</v>
      </c>
      <c r="B26" s="48"/>
      <c r="C26" s="48"/>
      <c r="D26" s="48"/>
      <c r="E26" s="48"/>
      <c r="F26" s="48"/>
      <c r="G26" s="48"/>
      <c r="H26" s="48"/>
      <c r="I26" s="48"/>
      <c r="J26" s="49"/>
      <c r="K26" s="1"/>
    </row>
    <row r="27" spans="1:11" x14ac:dyDescent="0.25">
      <c r="A27" s="7"/>
      <c r="B27"/>
      <c r="C27" s="68" t="s">
        <v>25</v>
      </c>
      <c r="D27" s="69"/>
      <c r="E27" s="68" t="s">
        <v>45</v>
      </c>
      <c r="F27" s="69"/>
      <c r="G27" s="68" t="s">
        <v>40</v>
      </c>
      <c r="H27" s="68"/>
      <c r="I27" s="68" t="s">
        <v>26</v>
      </c>
      <c r="J27" s="70"/>
    </row>
    <row r="28" spans="1:11" ht="38.25" x14ac:dyDescent="0.25">
      <c r="A28" s="12" t="s">
        <v>27</v>
      </c>
      <c r="B28" s="13" t="s">
        <v>28</v>
      </c>
      <c r="C28" s="13" t="s">
        <v>41</v>
      </c>
      <c r="D28" s="13" t="s">
        <v>42</v>
      </c>
      <c r="E28" s="13" t="s">
        <v>46</v>
      </c>
      <c r="F28" s="13" t="s">
        <v>47</v>
      </c>
      <c r="G28" s="13" t="s">
        <v>48</v>
      </c>
      <c r="H28" s="13" t="s">
        <v>49</v>
      </c>
      <c r="I28" s="13" t="s">
        <v>50</v>
      </c>
      <c r="J28" s="14" t="s">
        <v>51</v>
      </c>
    </row>
    <row r="29" spans="1:11" ht="69.75" customHeight="1" x14ac:dyDescent="0.25">
      <c r="A29" s="96" t="s">
        <v>122</v>
      </c>
      <c r="B29" s="97" t="s">
        <v>123</v>
      </c>
      <c r="C29" s="98">
        <v>4</v>
      </c>
      <c r="D29" s="99">
        <v>500000</v>
      </c>
      <c r="E29" s="95">
        <v>4</v>
      </c>
      <c r="F29" s="18">
        <v>500000</v>
      </c>
      <c r="G29" s="19"/>
      <c r="H29" s="18"/>
      <c r="I29" s="20">
        <f>IF(G29&gt;0,G29/C29,0)</f>
        <v>0</v>
      </c>
      <c r="J29" s="21">
        <f>IF(H29&gt;0,H29/D29,0)</f>
        <v>0</v>
      </c>
    </row>
    <row r="30" spans="1:11" ht="15.75" x14ac:dyDescent="0.25">
      <c r="A30" s="40" t="s">
        <v>29</v>
      </c>
      <c r="B30" s="41"/>
      <c r="C30" s="41"/>
      <c r="D30" s="41"/>
      <c r="E30" s="41"/>
      <c r="F30" s="41"/>
      <c r="G30" s="41"/>
      <c r="H30" s="41"/>
      <c r="I30" s="41"/>
      <c r="J30" s="42"/>
    </row>
    <row r="31" spans="1:11" ht="15.75" x14ac:dyDescent="0.25">
      <c r="A31" s="47" t="s">
        <v>30</v>
      </c>
      <c r="B31" s="48"/>
      <c r="C31" s="48"/>
      <c r="D31" s="48"/>
      <c r="E31" s="48"/>
      <c r="F31" s="48"/>
      <c r="G31" s="48"/>
      <c r="H31" s="48"/>
      <c r="I31" s="48"/>
      <c r="J31" s="49"/>
      <c r="K31" s="1"/>
    </row>
    <row r="32" spans="1:11" ht="15" customHeight="1" x14ac:dyDescent="0.25">
      <c r="A32" s="22" t="s">
        <v>31</v>
      </c>
      <c r="B32" s="38" t="s">
        <v>124</v>
      </c>
      <c r="C32" s="38"/>
      <c r="D32" s="38"/>
      <c r="E32" s="38"/>
      <c r="F32" s="38"/>
      <c r="G32" s="38"/>
      <c r="H32" s="38"/>
      <c r="I32" s="38"/>
      <c r="J32" s="39"/>
    </row>
    <row r="33" spans="1:11" ht="25.5" customHeight="1" x14ac:dyDescent="0.25">
      <c r="A33" s="22" t="s">
        <v>32</v>
      </c>
      <c r="B33" s="38" t="s">
        <v>125</v>
      </c>
      <c r="C33" s="38"/>
      <c r="D33" s="38"/>
      <c r="E33" s="38"/>
      <c r="F33" s="38"/>
      <c r="G33" s="38"/>
      <c r="H33" s="38"/>
      <c r="I33" s="38"/>
      <c r="J33" s="39"/>
    </row>
    <row r="34" spans="1:11" ht="31.5" customHeight="1" x14ac:dyDescent="0.25">
      <c r="A34" s="22" t="s">
        <v>33</v>
      </c>
      <c r="B34" s="38"/>
      <c r="C34" s="38"/>
      <c r="D34" s="38"/>
      <c r="E34" s="38"/>
      <c r="F34" s="38"/>
      <c r="G34" s="38"/>
      <c r="H34" s="38"/>
      <c r="I34" s="38"/>
      <c r="J34" s="39"/>
    </row>
    <row r="35" spans="1:11" ht="30" x14ac:dyDescent="0.25">
      <c r="A35" s="22" t="s">
        <v>34</v>
      </c>
      <c r="B35" s="38"/>
      <c r="C35" s="38"/>
      <c r="D35" s="38"/>
      <c r="E35" s="38"/>
      <c r="F35" s="38"/>
      <c r="G35" s="38"/>
      <c r="H35" s="38"/>
      <c r="I35" s="38"/>
      <c r="J35" s="39"/>
    </row>
    <row r="36" spans="1:11" ht="15.75" x14ac:dyDescent="0.25">
      <c r="A36" s="40" t="s">
        <v>35</v>
      </c>
      <c r="B36" s="41"/>
      <c r="C36" s="41"/>
      <c r="D36" s="41"/>
      <c r="E36" s="41"/>
      <c r="F36" s="41"/>
      <c r="G36" s="41"/>
      <c r="H36" s="41"/>
      <c r="I36" s="41"/>
      <c r="J36" s="42"/>
    </row>
    <row r="37" spans="1:11" ht="15.75" x14ac:dyDescent="0.25">
      <c r="A37" s="81" t="s">
        <v>36</v>
      </c>
      <c r="B37" s="82"/>
      <c r="C37" s="82"/>
      <c r="D37" s="82"/>
      <c r="E37" s="82"/>
      <c r="F37" s="82"/>
      <c r="G37" s="82"/>
      <c r="H37" s="82"/>
      <c r="I37" s="82"/>
      <c r="J37" s="83"/>
      <c r="K37" s="1"/>
    </row>
    <row r="38" spans="1:11" ht="27.75" customHeight="1" x14ac:dyDescent="0.25">
      <c r="A38" s="84" t="s">
        <v>43</v>
      </c>
      <c r="B38" s="85"/>
      <c r="C38" s="85"/>
      <c r="D38" s="85"/>
      <c r="E38" s="85"/>
      <c r="F38" s="85"/>
      <c r="G38" s="85"/>
      <c r="H38" s="85"/>
      <c r="I38" s="85"/>
      <c r="J38" s="86"/>
    </row>
    <row r="39" spans="1:11" ht="27.75" customHeight="1" x14ac:dyDescent="0.25">
      <c r="A39" s="28"/>
      <c r="B39" s="28"/>
      <c r="C39" s="28"/>
      <c r="D39" s="28"/>
      <c r="E39" s="28"/>
      <c r="F39" s="28"/>
      <c r="G39" s="28"/>
      <c r="H39" s="28"/>
      <c r="I39" s="28"/>
      <c r="J39" s="28"/>
    </row>
    <row r="40" spans="1:11" ht="30.75" customHeight="1" x14ac:dyDescent="0.25">
      <c r="A40" s="87" t="s">
        <v>44</v>
      </c>
      <c r="B40" s="87"/>
      <c r="C40" s="87"/>
      <c r="D40" s="87"/>
      <c r="E40" s="87"/>
      <c r="F40" s="87"/>
      <c r="G40" s="87"/>
      <c r="H40" s="87"/>
      <c r="I40" s="87"/>
      <c r="J40" s="87"/>
    </row>
  </sheetData>
  <mergeCells count="48">
    <mergeCell ref="A37:J37"/>
    <mergeCell ref="A38:J38"/>
    <mergeCell ref="A40:J40"/>
    <mergeCell ref="A31:J31"/>
    <mergeCell ref="B32:J32"/>
    <mergeCell ref="B33:J33"/>
    <mergeCell ref="B34:J34"/>
    <mergeCell ref="B35:J35"/>
    <mergeCell ref="A36:J36"/>
    <mergeCell ref="A26:J26"/>
    <mergeCell ref="C27:D27"/>
    <mergeCell ref="E27:F27"/>
    <mergeCell ref="G27:H27"/>
    <mergeCell ref="I27:J27"/>
    <mergeCell ref="A30:J30"/>
    <mergeCell ref="A23:J23"/>
    <mergeCell ref="A24:B24"/>
    <mergeCell ref="C24:E24"/>
    <mergeCell ref="F24:H24"/>
    <mergeCell ref="I24:J24"/>
    <mergeCell ref="A25:B25"/>
    <mergeCell ref="C25:E25"/>
    <mergeCell ref="F25:H25"/>
    <mergeCell ref="I25:J25"/>
    <mergeCell ref="A17:J17"/>
    <mergeCell ref="B18:J18"/>
    <mergeCell ref="B19:J19"/>
    <mergeCell ref="B20:J20"/>
    <mergeCell ref="B21:J21"/>
    <mergeCell ref="A22:J22"/>
    <mergeCell ref="B11:J11"/>
    <mergeCell ref="B12:J12"/>
    <mergeCell ref="A13:J13"/>
    <mergeCell ref="C14:J14"/>
    <mergeCell ref="C15:J15"/>
    <mergeCell ref="C16:J16"/>
    <mergeCell ref="A5:J5"/>
    <mergeCell ref="A6:J6"/>
    <mergeCell ref="A7:J7"/>
    <mergeCell ref="B8:J8"/>
    <mergeCell ref="B9:J9"/>
    <mergeCell ref="B10:J10"/>
    <mergeCell ref="B1:J1"/>
    <mergeCell ref="B2:C2"/>
    <mergeCell ref="D2:H2"/>
    <mergeCell ref="B3:C3"/>
    <mergeCell ref="D3:H3"/>
    <mergeCell ref="A4:J4"/>
  </mergeCells>
  <dataValidations count="16">
    <dataValidation allowBlank="1" showInputMessage="1" showErrorMessage="1" prompt="Monto ejecutado en el trimestre" sqref="H28:H29" xr:uid="{60326903-365F-471F-AB9D-9ED44D9B1E95}"/>
    <dataValidation allowBlank="1" showInputMessage="1" showErrorMessage="1" prompt="Meta alcanzada en el trimestre" sqref="G28:G29" xr:uid="{CC53A37A-3A20-4BC1-9568-22DA6B983F1D}"/>
    <dataValidation allowBlank="1" showInputMessage="1" showErrorMessage="1" prompt="Monto presupuestado para el producto" sqref="F28:F29 D28:D29" xr:uid="{507F5B75-9EB5-42EA-B630-3B3F800864E0}"/>
    <dataValidation allowBlank="1" showInputMessage="1" showErrorMessage="1" prompt="Meta anual del indicador" sqref="E28:E29 C28:C29" xr:uid="{9CAB453A-CADF-4FCC-B6AD-0534EA05658E}"/>
    <dataValidation allowBlank="1" showInputMessage="1" showErrorMessage="1" prompt="Nombre del indicador" sqref="B28:B29" xr:uid="{F0E97CE8-F076-4B09-B795-C32723A81AFE}"/>
    <dataValidation allowBlank="1" showInputMessage="1" showErrorMessage="1" prompt="Nombre de cada producto" sqref="A28:A29" xr:uid="{F04A7046-11AB-4E06-8339-81967D34E1D8}"/>
    <dataValidation allowBlank="1" showInputMessage="1" showErrorMessage="1" prompt="¿En qué consiste el programa?" sqref="B19:J19" xr:uid="{F1E6910C-9BEE-4A9E-A338-474506C7E696}"/>
    <dataValidation allowBlank="1" showInputMessage="1" showErrorMessage="1" prompt="Presupuesto del programa" sqref="F25 A25:C25" xr:uid="{FC383124-22A5-44A0-8558-0D16303825AA}"/>
    <dataValidation allowBlank="1" showInputMessage="1" showErrorMessage="1" prompt="Oportunidades de mejora identificadas" sqref="A38:J39" xr:uid="{49CD1216-C0F2-4313-936F-88A30DAD46B4}"/>
    <dataValidation allowBlank="1" showInputMessage="1" showErrorMessage="1" prompt="De existir desvío, explicar razones." sqref="B35:J35" xr:uid="{C50BE823-0910-4486-8FB7-383D5DF3E629}"/>
    <dataValidation allowBlank="1" showInputMessage="1" showErrorMessage="1" prompt="1. Describir lo plasmado en el presupuesto_x000a_2. Describir lo alcanzado en términos financieros y de producción " sqref="B34:J34" xr:uid="{12FA1E18-4940-42E6-901B-77C806E9A383}"/>
    <dataValidation allowBlank="1" showInputMessage="1" showErrorMessage="1" prompt="¿En qué consiste el producto? su objetivo" sqref="B33:J33" xr:uid="{46577FAD-1446-4128-8797-7353C6C65A96}"/>
    <dataValidation allowBlank="1" showInputMessage="1" showErrorMessage="1" prompt="Nombre del producto" sqref="B32:J32" xr:uid="{B65B029F-13A6-4A17-8C6A-2BFA3C164A84}"/>
    <dataValidation allowBlank="1" showInputMessage="1" showErrorMessage="1" prompt="¿A quién va dirigido el programa?, ¿qué característica tiene esta población que requiere ser beneficiada?" sqref="B20:J20" xr:uid="{7C3B83AE-1AEE-4079-B004-665A3B7A0C28}"/>
    <dataValidation allowBlank="1" showInputMessage="1" prompt="Nombre del capítulo" sqref="B8:J10" xr:uid="{B019B6FD-DF1E-4172-96EF-8A1DA5BB5FFD}"/>
    <dataValidation allowBlank="1" sqref="A8" xr:uid="{7B51F700-372C-4D7D-BB65-E0479FEEEAD2}"/>
  </dataValidations>
  <pageMargins left="0.7" right="0.7" top="0.75" bottom="0.75" header="0.3" footer="0.3"/>
  <pageSetup scale="59" orientation="portrait" r:id="rId1"/>
  <drawing r:id="rId2"/>
  <tableParts count="1">
    <tablePart r:id="rId3"/>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B38A41-928E-4337-9860-D6E4C18C0B59}">
  <dimension ref="A1:K40"/>
  <sheetViews>
    <sheetView view="pageBreakPreview" topLeftCell="A20" zoomScaleNormal="90" zoomScaleSheetLayoutView="100" workbookViewId="0">
      <selection activeCell="F29" sqref="F29"/>
    </sheetView>
  </sheetViews>
  <sheetFormatPr defaultColWidth="11.42578125" defaultRowHeight="15" x14ac:dyDescent="0.25"/>
  <cols>
    <col min="1" max="1" width="23" style="8" customWidth="1"/>
    <col min="2" max="2" width="19.85546875" style="8" bestFit="1" customWidth="1"/>
    <col min="3" max="3" width="12.7109375" style="8" customWidth="1"/>
    <col min="4" max="4" width="17.28515625" style="8" customWidth="1"/>
    <col min="5" max="5" width="12.7109375" style="8" customWidth="1"/>
    <col min="6" max="6" width="16" style="8" customWidth="1"/>
    <col min="7" max="10" width="12.7109375" style="8" customWidth="1"/>
    <col min="11" max="11" width="11.42578125" style="8"/>
  </cols>
  <sheetData>
    <row r="1" spans="1:11" ht="21.75" thickBot="1" x14ac:dyDescent="0.3">
      <c r="A1" s="23"/>
      <c r="B1" s="50" t="s">
        <v>52</v>
      </c>
      <c r="C1" s="51"/>
      <c r="D1" s="51"/>
      <c r="E1" s="51"/>
      <c r="F1" s="51"/>
      <c r="G1" s="51"/>
      <c r="H1" s="51"/>
      <c r="I1" s="51"/>
      <c r="J1" s="52"/>
      <c r="K1" s="1"/>
    </row>
    <row r="2" spans="1:11" ht="21.75" thickBot="1" x14ac:dyDescent="0.3">
      <c r="A2" s="24"/>
      <c r="B2" s="53" t="s">
        <v>0</v>
      </c>
      <c r="C2" s="54"/>
      <c r="D2" s="53" t="s">
        <v>1</v>
      </c>
      <c r="E2" s="55"/>
      <c r="F2" s="55"/>
      <c r="G2" s="54"/>
      <c r="H2" s="56"/>
      <c r="I2" s="2" t="s">
        <v>2</v>
      </c>
      <c r="J2" s="3" t="s">
        <v>3</v>
      </c>
      <c r="K2" s="1"/>
    </row>
    <row r="3" spans="1:11" ht="21.75" thickBot="1" x14ac:dyDescent="0.3">
      <c r="A3" s="25"/>
      <c r="B3" s="57" t="s">
        <v>4</v>
      </c>
      <c r="C3" s="58"/>
      <c r="D3" s="57" t="s">
        <v>73</v>
      </c>
      <c r="E3" s="58"/>
      <c r="F3" s="58"/>
      <c r="G3" s="58"/>
      <c r="H3" s="59"/>
      <c r="I3" s="4">
        <v>43552</v>
      </c>
      <c r="J3" s="5">
        <v>0</v>
      </c>
      <c r="K3" s="1"/>
    </row>
    <row r="4" spans="1:11" x14ac:dyDescent="0.25">
      <c r="A4" s="60"/>
      <c r="B4" s="61"/>
      <c r="C4" s="61"/>
      <c r="D4" s="62"/>
      <c r="E4" s="62"/>
      <c r="F4" s="62"/>
      <c r="G4" s="62"/>
      <c r="H4" s="62"/>
      <c r="I4" s="61"/>
      <c r="J4" s="63"/>
      <c r="K4" s="1"/>
    </row>
    <row r="5" spans="1:11" ht="3" customHeight="1" x14ac:dyDescent="0.25">
      <c r="A5" s="44"/>
      <c r="B5" s="45"/>
      <c r="C5" s="45"/>
      <c r="D5" s="45"/>
      <c r="E5" s="45"/>
      <c r="F5" s="45"/>
      <c r="G5" s="45"/>
      <c r="H5" s="45"/>
      <c r="I5" s="45"/>
      <c r="J5" s="46"/>
      <c r="K5" s="1"/>
    </row>
    <row r="6" spans="1:11" ht="15.75" x14ac:dyDescent="0.25">
      <c r="A6" s="40" t="s">
        <v>5</v>
      </c>
      <c r="B6" s="41"/>
      <c r="C6" s="41"/>
      <c r="D6" s="41"/>
      <c r="E6" s="41"/>
      <c r="F6" s="41"/>
      <c r="G6" s="41"/>
      <c r="H6" s="41"/>
      <c r="I6" s="41"/>
      <c r="J6" s="42"/>
      <c r="K6" s="1"/>
    </row>
    <row r="7" spans="1:11" ht="15.75" x14ac:dyDescent="0.25">
      <c r="A7" s="47" t="s">
        <v>6</v>
      </c>
      <c r="B7" s="48"/>
      <c r="C7" s="48"/>
      <c r="D7" s="48"/>
      <c r="E7" s="48"/>
      <c r="F7" s="48"/>
      <c r="G7" s="48"/>
      <c r="H7" s="48"/>
      <c r="I7" s="48"/>
      <c r="J7" s="49"/>
      <c r="K7" s="1"/>
    </row>
    <row r="8" spans="1:11" x14ac:dyDescent="0.25">
      <c r="A8" s="6" t="s">
        <v>7</v>
      </c>
      <c r="B8" s="31" t="s">
        <v>75</v>
      </c>
      <c r="C8" s="32"/>
      <c r="D8" s="32"/>
      <c r="E8" s="32"/>
      <c r="F8" s="32"/>
      <c r="G8" s="32"/>
      <c r="H8" s="32"/>
      <c r="I8" s="32"/>
      <c r="J8" s="33"/>
      <c r="K8" s="1"/>
    </row>
    <row r="9" spans="1:11" ht="15" customHeight="1" x14ac:dyDescent="0.25">
      <c r="A9" s="26" t="s">
        <v>37</v>
      </c>
      <c r="B9" s="31" t="s">
        <v>76</v>
      </c>
      <c r="C9" s="32"/>
      <c r="D9" s="32"/>
      <c r="E9" s="32"/>
      <c r="F9" s="32"/>
      <c r="G9" s="32"/>
      <c r="H9" s="32"/>
      <c r="I9" s="32"/>
      <c r="J9" s="33"/>
      <c r="K9" s="1"/>
    </row>
    <row r="10" spans="1:11" ht="15" customHeight="1" x14ac:dyDescent="0.25">
      <c r="A10" s="26" t="s">
        <v>38</v>
      </c>
      <c r="B10" s="31" t="s">
        <v>76</v>
      </c>
      <c r="C10" s="32"/>
      <c r="D10" s="32"/>
      <c r="E10" s="32"/>
      <c r="F10" s="32"/>
      <c r="G10" s="32"/>
      <c r="H10" s="32"/>
      <c r="I10" s="32"/>
      <c r="J10" s="33"/>
      <c r="K10" s="1"/>
    </row>
    <row r="11" spans="1:11" ht="30.75" customHeight="1" x14ac:dyDescent="0.25">
      <c r="A11" s="6" t="s">
        <v>8</v>
      </c>
      <c r="B11" s="88" t="s">
        <v>77</v>
      </c>
      <c r="C11" s="88"/>
      <c r="D11" s="88"/>
      <c r="E11" s="88"/>
      <c r="F11" s="88"/>
      <c r="G11" s="88"/>
      <c r="H11" s="88"/>
      <c r="I11" s="88"/>
      <c r="J11" s="88"/>
    </row>
    <row r="12" spans="1:11" ht="42.75" customHeight="1" x14ac:dyDescent="0.25">
      <c r="A12" s="6" t="s">
        <v>9</v>
      </c>
      <c r="B12" s="88" t="s">
        <v>78</v>
      </c>
      <c r="C12" s="88"/>
      <c r="D12" s="88"/>
      <c r="E12" s="88"/>
      <c r="F12" s="88"/>
      <c r="G12" s="88"/>
      <c r="H12" s="88"/>
      <c r="I12" s="88"/>
      <c r="J12" s="88"/>
    </row>
    <row r="13" spans="1:11" ht="15.75" x14ac:dyDescent="0.25">
      <c r="A13" s="40" t="s">
        <v>10</v>
      </c>
      <c r="B13" s="41"/>
      <c r="C13" s="41"/>
      <c r="D13" s="41"/>
      <c r="E13" s="41"/>
      <c r="F13" s="41"/>
      <c r="G13" s="41"/>
      <c r="H13" s="41"/>
      <c r="I13" s="41"/>
      <c r="J13" s="42"/>
    </row>
    <row r="14" spans="1:11" ht="27.75" customHeight="1" x14ac:dyDescent="0.25">
      <c r="A14" s="6" t="s">
        <v>11</v>
      </c>
      <c r="B14" s="27">
        <v>3</v>
      </c>
      <c r="C14" s="43" t="str">
        <f>IFERROR(VLOOKUP(B14,'[1]Validacion datos'!A2:B5,2,FALSE),"")</f>
        <v>DESARROLLO PRODUCTIVO</v>
      </c>
      <c r="D14" s="43"/>
      <c r="E14" s="43"/>
      <c r="F14" s="43"/>
      <c r="G14" s="43"/>
      <c r="H14" s="43"/>
      <c r="I14" s="43"/>
      <c r="J14" s="43"/>
    </row>
    <row r="15" spans="1:11" ht="26.25" customHeight="1" x14ac:dyDescent="0.25">
      <c r="A15" s="6" t="s">
        <v>12</v>
      </c>
      <c r="B15" s="9">
        <v>3.3</v>
      </c>
      <c r="C15" s="43" t="str">
        <f>IFERROR(VLOOKUP(B15,'[1]Validacion datos'!A8:B26,2,FALSE),"")</f>
        <v>Competitividad e innovavión en un ambiente favorable a la cooperación y la responsabilidad social</v>
      </c>
      <c r="D15" s="43"/>
      <c r="E15" s="43"/>
      <c r="F15" s="43"/>
      <c r="G15" s="43"/>
      <c r="H15" s="43"/>
      <c r="I15" s="43"/>
      <c r="J15" s="43"/>
    </row>
    <row r="16" spans="1:11" ht="31.5" customHeight="1" x14ac:dyDescent="0.25">
      <c r="A16" s="6" t="s">
        <v>13</v>
      </c>
      <c r="B16" s="10" t="s">
        <v>74</v>
      </c>
      <c r="C16" s="43" t="str">
        <f>IFERROR(VLOOKUP(B16,'[1]Validacion datos'!D8:E64,2,FALSE),"")</f>
        <v>Expandir la cobertura y mejorar la calidad y competitividad de la infraestructura y servicios de transporte, logística, orientándolos a la integración del territorio, al apoyo del desarrollo productivo a la inserción competitiva en los mercados internacionales.</v>
      </c>
      <c r="D16" s="43"/>
      <c r="E16" s="43"/>
      <c r="F16" s="43"/>
      <c r="G16" s="43"/>
      <c r="H16" s="43"/>
      <c r="I16" s="43"/>
      <c r="J16" s="43"/>
    </row>
    <row r="17" spans="1:11" ht="15.75" x14ac:dyDescent="0.25">
      <c r="A17" s="40" t="s">
        <v>14</v>
      </c>
      <c r="B17" s="41"/>
      <c r="C17" s="41"/>
      <c r="D17" s="41"/>
      <c r="E17" s="41"/>
      <c r="F17" s="41"/>
      <c r="G17" s="41"/>
      <c r="H17" s="41"/>
      <c r="I17" s="41"/>
      <c r="J17" s="42"/>
    </row>
    <row r="18" spans="1:11" ht="29.25" customHeight="1" x14ac:dyDescent="0.25">
      <c r="A18" s="6" t="s">
        <v>15</v>
      </c>
      <c r="B18" s="38" t="s">
        <v>93</v>
      </c>
      <c r="C18" s="38"/>
      <c r="D18" s="38"/>
      <c r="E18" s="38"/>
      <c r="F18" s="38"/>
      <c r="G18" s="38"/>
      <c r="H18" s="38"/>
      <c r="I18" s="38"/>
      <c r="J18" s="39"/>
    </row>
    <row r="19" spans="1:11" ht="69.75" customHeight="1" x14ac:dyDescent="0.25">
      <c r="A19" s="11" t="s">
        <v>16</v>
      </c>
      <c r="B19" s="38" t="s">
        <v>94</v>
      </c>
      <c r="C19" s="38"/>
      <c r="D19" s="38"/>
      <c r="E19" s="38"/>
      <c r="F19" s="38"/>
      <c r="G19" s="38"/>
      <c r="H19" s="38"/>
      <c r="I19" s="38"/>
      <c r="J19" s="39"/>
    </row>
    <row r="20" spans="1:11" ht="34.5" customHeight="1" x14ac:dyDescent="0.25">
      <c r="A20" s="11" t="s">
        <v>17</v>
      </c>
      <c r="B20" s="38" t="s">
        <v>95</v>
      </c>
      <c r="C20" s="38"/>
      <c r="D20" s="38"/>
      <c r="E20" s="38"/>
      <c r="F20" s="38"/>
      <c r="G20" s="38"/>
      <c r="H20" s="38"/>
      <c r="I20" s="38"/>
      <c r="J20" s="39"/>
    </row>
    <row r="21" spans="1:11" ht="35.25" customHeight="1" x14ac:dyDescent="0.25">
      <c r="A21" s="11" t="s">
        <v>39</v>
      </c>
      <c r="B21" s="94" t="s">
        <v>96</v>
      </c>
      <c r="C21" s="38"/>
      <c r="D21" s="38"/>
      <c r="E21" s="38"/>
      <c r="F21" s="38"/>
      <c r="G21" s="38"/>
      <c r="H21" s="38"/>
      <c r="I21" s="38"/>
      <c r="J21" s="39"/>
      <c r="K21" s="1"/>
    </row>
    <row r="22" spans="1:11" ht="15.75" x14ac:dyDescent="0.25">
      <c r="A22" s="40" t="s">
        <v>18</v>
      </c>
      <c r="B22" s="41"/>
      <c r="C22" s="41"/>
      <c r="D22" s="41"/>
      <c r="E22" s="41"/>
      <c r="F22" s="41"/>
      <c r="G22" s="41"/>
      <c r="H22" s="41"/>
      <c r="I22" s="41"/>
      <c r="J22" s="42"/>
    </row>
    <row r="23" spans="1:11" ht="15.75" x14ac:dyDescent="0.25">
      <c r="A23" s="47" t="s">
        <v>19</v>
      </c>
      <c r="B23" s="48"/>
      <c r="C23" s="48"/>
      <c r="D23" s="48"/>
      <c r="E23" s="48"/>
      <c r="F23" s="48"/>
      <c r="G23" s="48"/>
      <c r="H23" s="48"/>
      <c r="I23" s="48"/>
      <c r="J23" s="49"/>
      <c r="K23" s="1"/>
    </row>
    <row r="24" spans="1:11" ht="15" customHeight="1" x14ac:dyDescent="0.25">
      <c r="A24" s="74" t="s">
        <v>20</v>
      </c>
      <c r="B24" s="75"/>
      <c r="C24" s="76" t="s">
        <v>21</v>
      </c>
      <c r="D24" s="78"/>
      <c r="E24" s="78"/>
      <c r="F24" s="78" t="s">
        <v>22</v>
      </c>
      <c r="G24" s="78"/>
      <c r="H24" s="75"/>
      <c r="I24" s="76" t="s">
        <v>23</v>
      </c>
      <c r="J24" s="77"/>
    </row>
    <row r="25" spans="1:11" ht="15" customHeight="1" x14ac:dyDescent="0.25">
      <c r="A25" s="64">
        <v>1364200000</v>
      </c>
      <c r="B25" s="65"/>
      <c r="C25" s="71">
        <v>1364200000</v>
      </c>
      <c r="D25" s="72"/>
      <c r="E25" s="73"/>
      <c r="F25" s="71">
        <v>0</v>
      </c>
      <c r="G25" s="72"/>
      <c r="H25" s="73"/>
      <c r="I25" s="66">
        <f>+IF(F25&gt;0,F25/C25,0)</f>
        <v>0</v>
      </c>
      <c r="J25" s="67"/>
    </row>
    <row r="26" spans="1:11" ht="15.75" x14ac:dyDescent="0.25">
      <c r="A26" s="47" t="s">
        <v>24</v>
      </c>
      <c r="B26" s="48"/>
      <c r="C26" s="48"/>
      <c r="D26" s="48"/>
      <c r="E26" s="48"/>
      <c r="F26" s="48"/>
      <c r="G26" s="48"/>
      <c r="H26" s="48"/>
      <c r="I26" s="48"/>
      <c r="J26" s="49"/>
      <c r="K26" s="1"/>
    </row>
    <row r="27" spans="1:11" x14ac:dyDescent="0.25">
      <c r="A27" s="7"/>
      <c r="B27"/>
      <c r="C27" s="68" t="s">
        <v>25</v>
      </c>
      <c r="D27" s="69"/>
      <c r="E27" s="68" t="s">
        <v>45</v>
      </c>
      <c r="F27" s="69"/>
      <c r="G27" s="68" t="s">
        <v>40</v>
      </c>
      <c r="H27" s="68"/>
      <c r="I27" s="68" t="s">
        <v>26</v>
      </c>
      <c r="J27" s="70"/>
    </row>
    <row r="28" spans="1:11" ht="38.25" x14ac:dyDescent="0.25">
      <c r="A28" s="12" t="s">
        <v>27</v>
      </c>
      <c r="B28" s="13" t="s">
        <v>28</v>
      </c>
      <c r="C28" s="13" t="s">
        <v>41</v>
      </c>
      <c r="D28" s="13" t="s">
        <v>42</v>
      </c>
      <c r="E28" s="13" t="s">
        <v>46</v>
      </c>
      <c r="F28" s="13" t="s">
        <v>47</v>
      </c>
      <c r="G28" s="13" t="s">
        <v>48</v>
      </c>
      <c r="H28" s="13" t="s">
        <v>49</v>
      </c>
      <c r="I28" s="13" t="s">
        <v>50</v>
      </c>
      <c r="J28" s="14" t="s">
        <v>51</v>
      </c>
    </row>
    <row r="29" spans="1:11" ht="69.75" customHeight="1" x14ac:dyDescent="0.25">
      <c r="A29" s="15" t="s">
        <v>126</v>
      </c>
      <c r="B29" s="16" t="s">
        <v>127</v>
      </c>
      <c r="C29" s="95">
        <v>20</v>
      </c>
      <c r="D29" s="18">
        <v>500000</v>
      </c>
      <c r="E29" s="95">
        <v>20</v>
      </c>
      <c r="F29" s="18">
        <v>500000</v>
      </c>
      <c r="G29" s="19"/>
      <c r="H29" s="18"/>
      <c r="I29" s="20">
        <f>IF(G29&gt;0,G29/C29,0)</f>
        <v>0</v>
      </c>
      <c r="J29" s="21">
        <f>IF(H29&gt;0,H29/D29,0)</f>
        <v>0</v>
      </c>
    </row>
    <row r="30" spans="1:11" ht="15.75" x14ac:dyDescent="0.25">
      <c r="A30" s="40" t="s">
        <v>29</v>
      </c>
      <c r="B30" s="41"/>
      <c r="C30" s="41"/>
      <c r="D30" s="41"/>
      <c r="E30" s="41"/>
      <c r="F30" s="41"/>
      <c r="G30" s="41"/>
      <c r="H30" s="41"/>
      <c r="I30" s="41"/>
      <c r="J30" s="42"/>
    </row>
    <row r="31" spans="1:11" ht="15.75" x14ac:dyDescent="0.25">
      <c r="A31" s="47" t="s">
        <v>30</v>
      </c>
      <c r="B31" s="48"/>
      <c r="C31" s="48"/>
      <c r="D31" s="48"/>
      <c r="E31" s="48"/>
      <c r="F31" s="48"/>
      <c r="G31" s="48"/>
      <c r="H31" s="48"/>
      <c r="I31" s="48"/>
      <c r="J31" s="49"/>
      <c r="K31" s="1"/>
    </row>
    <row r="32" spans="1:11" ht="15" customHeight="1" x14ac:dyDescent="0.25">
      <c r="A32" s="22" t="s">
        <v>31</v>
      </c>
      <c r="B32" s="38" t="s">
        <v>128</v>
      </c>
      <c r="C32" s="38"/>
      <c r="D32" s="38"/>
      <c r="E32" s="38"/>
      <c r="F32" s="38"/>
      <c r="G32" s="38"/>
      <c r="H32" s="38"/>
      <c r="I32" s="38"/>
      <c r="J32" s="39"/>
    </row>
    <row r="33" spans="1:11" ht="25.5" customHeight="1" x14ac:dyDescent="0.25">
      <c r="A33" s="22" t="s">
        <v>32</v>
      </c>
      <c r="B33" s="38" t="s">
        <v>132</v>
      </c>
      <c r="C33" s="38"/>
      <c r="D33" s="38"/>
      <c r="E33" s="38"/>
      <c r="F33" s="38"/>
      <c r="G33" s="38"/>
      <c r="H33" s="38"/>
      <c r="I33" s="38"/>
      <c r="J33" s="39"/>
    </row>
    <row r="34" spans="1:11" ht="31.5" customHeight="1" x14ac:dyDescent="0.25">
      <c r="A34" s="22" t="s">
        <v>33</v>
      </c>
      <c r="B34" s="38"/>
      <c r="C34" s="38"/>
      <c r="D34" s="38"/>
      <c r="E34" s="38"/>
      <c r="F34" s="38"/>
      <c r="G34" s="38"/>
      <c r="H34" s="38"/>
      <c r="I34" s="38"/>
      <c r="J34" s="39"/>
    </row>
    <row r="35" spans="1:11" ht="30" x14ac:dyDescent="0.25">
      <c r="A35" s="22" t="s">
        <v>34</v>
      </c>
      <c r="B35" s="38"/>
      <c r="C35" s="38"/>
      <c r="D35" s="38"/>
      <c r="E35" s="38"/>
      <c r="F35" s="38"/>
      <c r="G35" s="38"/>
      <c r="H35" s="38"/>
      <c r="I35" s="38"/>
      <c r="J35" s="39"/>
    </row>
    <row r="36" spans="1:11" ht="15.75" x14ac:dyDescent="0.25">
      <c r="A36" s="40" t="s">
        <v>35</v>
      </c>
      <c r="B36" s="41"/>
      <c r="C36" s="41"/>
      <c r="D36" s="41"/>
      <c r="E36" s="41"/>
      <c r="F36" s="41"/>
      <c r="G36" s="41"/>
      <c r="H36" s="41"/>
      <c r="I36" s="41"/>
      <c r="J36" s="42"/>
    </row>
    <row r="37" spans="1:11" ht="15.75" x14ac:dyDescent="0.25">
      <c r="A37" s="81" t="s">
        <v>36</v>
      </c>
      <c r="B37" s="82"/>
      <c r="C37" s="82"/>
      <c r="D37" s="82"/>
      <c r="E37" s="82"/>
      <c r="F37" s="82"/>
      <c r="G37" s="82"/>
      <c r="H37" s="82"/>
      <c r="I37" s="82"/>
      <c r="J37" s="83"/>
      <c r="K37" s="1"/>
    </row>
    <row r="38" spans="1:11" ht="27.75" customHeight="1" x14ac:dyDescent="0.25">
      <c r="A38" s="84" t="s">
        <v>43</v>
      </c>
      <c r="B38" s="85"/>
      <c r="C38" s="85"/>
      <c r="D38" s="85"/>
      <c r="E38" s="85"/>
      <c r="F38" s="85"/>
      <c r="G38" s="85"/>
      <c r="H38" s="85"/>
      <c r="I38" s="85"/>
      <c r="J38" s="86"/>
    </row>
    <row r="39" spans="1:11" ht="27.75" customHeight="1" x14ac:dyDescent="0.25">
      <c r="A39" s="28"/>
      <c r="B39" s="28"/>
      <c r="C39" s="28"/>
      <c r="D39" s="28"/>
      <c r="E39" s="28"/>
      <c r="F39" s="28"/>
      <c r="G39" s="28"/>
      <c r="H39" s="28"/>
      <c r="I39" s="28"/>
      <c r="J39" s="28"/>
    </row>
    <row r="40" spans="1:11" ht="30.75" customHeight="1" x14ac:dyDescent="0.25">
      <c r="A40" s="87" t="s">
        <v>44</v>
      </c>
      <c r="B40" s="87"/>
      <c r="C40" s="87"/>
      <c r="D40" s="87"/>
      <c r="E40" s="87"/>
      <c r="F40" s="87"/>
      <c r="G40" s="87"/>
      <c r="H40" s="87"/>
      <c r="I40" s="87"/>
      <c r="J40" s="87"/>
    </row>
  </sheetData>
  <mergeCells count="48">
    <mergeCell ref="A37:J37"/>
    <mergeCell ref="A38:J38"/>
    <mergeCell ref="A40:J40"/>
    <mergeCell ref="A31:J31"/>
    <mergeCell ref="B32:J32"/>
    <mergeCell ref="B33:J33"/>
    <mergeCell ref="B34:J34"/>
    <mergeCell ref="B35:J35"/>
    <mergeCell ref="A36:J36"/>
    <mergeCell ref="A26:J26"/>
    <mergeCell ref="C27:D27"/>
    <mergeCell ref="E27:F27"/>
    <mergeCell ref="G27:H27"/>
    <mergeCell ref="I27:J27"/>
    <mergeCell ref="A30:J30"/>
    <mergeCell ref="A23:J23"/>
    <mergeCell ref="A24:B24"/>
    <mergeCell ref="C24:E24"/>
    <mergeCell ref="F24:H24"/>
    <mergeCell ref="I24:J24"/>
    <mergeCell ref="A25:B25"/>
    <mergeCell ref="C25:E25"/>
    <mergeCell ref="F25:H25"/>
    <mergeCell ref="I25:J25"/>
    <mergeCell ref="A17:J17"/>
    <mergeCell ref="B18:J18"/>
    <mergeCell ref="B19:J19"/>
    <mergeCell ref="B20:J20"/>
    <mergeCell ref="B21:J21"/>
    <mergeCell ref="A22:J22"/>
    <mergeCell ref="B11:J11"/>
    <mergeCell ref="B12:J12"/>
    <mergeCell ref="A13:J13"/>
    <mergeCell ref="C14:J14"/>
    <mergeCell ref="C15:J15"/>
    <mergeCell ref="C16:J16"/>
    <mergeCell ref="A5:J5"/>
    <mergeCell ref="A6:J6"/>
    <mergeCell ref="A7:J7"/>
    <mergeCell ref="B8:J8"/>
    <mergeCell ref="B9:J9"/>
    <mergeCell ref="B10:J10"/>
    <mergeCell ref="B1:J1"/>
    <mergeCell ref="B2:C2"/>
    <mergeCell ref="D2:H2"/>
    <mergeCell ref="B3:C3"/>
    <mergeCell ref="D3:H3"/>
    <mergeCell ref="A4:J4"/>
  </mergeCells>
  <dataValidations count="16">
    <dataValidation allowBlank="1" sqref="A8" xr:uid="{E34CDA2A-7F98-4A5A-A69C-B4829BA1812A}"/>
    <dataValidation allowBlank="1" showInputMessage="1" prompt="Nombre del capítulo" sqref="B8:J10" xr:uid="{18217373-7A04-4980-9801-FE6A7EA5C28F}"/>
    <dataValidation allowBlank="1" showInputMessage="1" showErrorMessage="1" prompt="¿A quién va dirigido el programa?, ¿qué característica tiene esta población que requiere ser beneficiada?" sqref="B20:J20" xr:uid="{B837D902-37AD-45D3-9917-6561897D59B6}"/>
    <dataValidation allowBlank="1" showInputMessage="1" showErrorMessage="1" prompt="Nombre del producto" sqref="B32:J32" xr:uid="{6A3339A1-0382-4482-AAC9-FCB60CB301BB}"/>
    <dataValidation allowBlank="1" showInputMessage="1" showErrorMessage="1" prompt="¿En qué consiste el producto? su objetivo" sqref="B33:J33" xr:uid="{8A70921F-7ADF-4DBB-9314-1DD63D5F411E}"/>
    <dataValidation allowBlank="1" showInputMessage="1" showErrorMessage="1" prompt="1. Describir lo plasmado en el presupuesto_x000a_2. Describir lo alcanzado en términos financieros y de producción " sqref="B34:J34" xr:uid="{EAA1BD16-F4DB-4368-A262-FE42E9A05481}"/>
    <dataValidation allowBlank="1" showInputMessage="1" showErrorMessage="1" prompt="De existir desvío, explicar razones." sqref="B35:J35" xr:uid="{11723762-0E44-4006-A139-E8EA63B864D6}"/>
    <dataValidation allowBlank="1" showInputMessage="1" showErrorMessage="1" prompt="Oportunidades de mejora identificadas" sqref="A38:J39" xr:uid="{A3E97026-83CD-4725-A2D4-1870AC5691D8}"/>
    <dataValidation allowBlank="1" showInputMessage="1" showErrorMessage="1" prompt="Presupuesto del programa" sqref="F25 A25:C25" xr:uid="{E22ECF25-97D8-45F9-AAB1-CD57FD4BF592}"/>
    <dataValidation allowBlank="1" showInputMessage="1" showErrorMessage="1" prompt="¿En qué consiste el programa?" sqref="B19:J19" xr:uid="{AB318F93-C27D-4CBA-BC4A-9185EA3C5A4E}"/>
    <dataValidation allowBlank="1" showInputMessage="1" showErrorMessage="1" prompt="Nombre de cada producto" sqref="A28:A29" xr:uid="{00C0DF49-BA97-4E39-ABE7-F2EC3704A4FC}"/>
    <dataValidation allowBlank="1" showInputMessage="1" showErrorMessage="1" prompt="Nombre del indicador" sqref="B28:B29" xr:uid="{095CA111-5B8B-4C11-8425-5BCEABB8C9B3}"/>
    <dataValidation allowBlank="1" showInputMessage="1" showErrorMessage="1" prompt="Meta anual del indicador" sqref="C28:C29 E28:E29" xr:uid="{2D07F7F3-0149-4791-B303-DDAF7B3F144E}"/>
    <dataValidation allowBlank="1" showInputMessage="1" showErrorMessage="1" prompt="Monto presupuestado para el producto" sqref="D28:D29 F28:F29" xr:uid="{52434B4A-9402-467B-9D92-3273ADDE3984}"/>
    <dataValidation allowBlank="1" showInputMessage="1" showErrorMessage="1" prompt="Meta alcanzada en el trimestre" sqref="G28:G29" xr:uid="{C651D505-D85C-487B-BCDD-ABB948F0B6AB}"/>
    <dataValidation allowBlank="1" showInputMessage="1" showErrorMessage="1" prompt="Monto ejecutado en el trimestre" sqref="H28:H29" xr:uid="{CF9E6685-41E2-437C-BBA7-39C33FB40DE1}"/>
  </dataValidations>
  <pageMargins left="0.7" right="0.7" top="0.75" bottom="0.75" header="0.3" footer="0.3"/>
  <pageSetup scale="59" orientation="portrait" r:id="rId1"/>
  <drawing r:id="rId2"/>
  <tableParts count="1">
    <tablePart r:id="rId3"/>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05D773-3E09-4A3B-B281-49B03BF589FB}">
  <dimension ref="A1:K40"/>
  <sheetViews>
    <sheetView view="pageBreakPreview" topLeftCell="A12" zoomScaleNormal="90" zoomScaleSheetLayoutView="100" workbookViewId="0">
      <selection activeCell="H29" sqref="H29"/>
    </sheetView>
  </sheetViews>
  <sheetFormatPr defaultColWidth="11.42578125" defaultRowHeight="15" x14ac:dyDescent="0.25"/>
  <cols>
    <col min="1" max="1" width="23" style="8" customWidth="1"/>
    <col min="2" max="2" width="19.85546875" style="8" bestFit="1" customWidth="1"/>
    <col min="3" max="3" width="12.7109375" style="8" customWidth="1"/>
    <col min="4" max="4" width="17.28515625" style="8" customWidth="1"/>
    <col min="5" max="5" width="12.7109375" style="8" customWidth="1"/>
    <col min="6" max="6" width="16" style="8" customWidth="1"/>
    <col min="7" max="10" width="12.7109375" style="8" customWidth="1"/>
    <col min="11" max="11" width="11.42578125" style="8"/>
  </cols>
  <sheetData>
    <row r="1" spans="1:11" ht="21.75" thickBot="1" x14ac:dyDescent="0.3">
      <c r="A1" s="23"/>
      <c r="B1" s="50" t="s">
        <v>52</v>
      </c>
      <c r="C1" s="51"/>
      <c r="D1" s="51"/>
      <c r="E1" s="51"/>
      <c r="F1" s="51"/>
      <c r="G1" s="51"/>
      <c r="H1" s="51"/>
      <c r="I1" s="51"/>
      <c r="J1" s="52"/>
      <c r="K1" s="1"/>
    </row>
    <row r="2" spans="1:11" ht="21.75" thickBot="1" x14ac:dyDescent="0.3">
      <c r="A2" s="24"/>
      <c r="B2" s="53" t="s">
        <v>0</v>
      </c>
      <c r="C2" s="54"/>
      <c r="D2" s="53" t="s">
        <v>1</v>
      </c>
      <c r="E2" s="55"/>
      <c r="F2" s="55"/>
      <c r="G2" s="54"/>
      <c r="H2" s="56"/>
      <c r="I2" s="2" t="s">
        <v>2</v>
      </c>
      <c r="J2" s="3" t="s">
        <v>3</v>
      </c>
      <c r="K2" s="1"/>
    </row>
    <row r="3" spans="1:11" ht="21.75" thickBot="1" x14ac:dyDescent="0.3">
      <c r="A3" s="25"/>
      <c r="B3" s="57" t="s">
        <v>4</v>
      </c>
      <c r="C3" s="58"/>
      <c r="D3" s="57" t="s">
        <v>73</v>
      </c>
      <c r="E3" s="58"/>
      <c r="F3" s="58"/>
      <c r="G3" s="58"/>
      <c r="H3" s="59"/>
      <c r="I3" s="4">
        <v>43552</v>
      </c>
      <c r="J3" s="5">
        <v>0</v>
      </c>
      <c r="K3" s="1"/>
    </row>
    <row r="4" spans="1:11" x14ac:dyDescent="0.25">
      <c r="A4" s="60"/>
      <c r="B4" s="61"/>
      <c r="C4" s="61"/>
      <c r="D4" s="62"/>
      <c r="E4" s="62"/>
      <c r="F4" s="62"/>
      <c r="G4" s="62"/>
      <c r="H4" s="62"/>
      <c r="I4" s="61"/>
      <c r="J4" s="63"/>
      <c r="K4" s="1"/>
    </row>
    <row r="5" spans="1:11" ht="3" customHeight="1" x14ac:dyDescent="0.25">
      <c r="A5" s="44"/>
      <c r="B5" s="45"/>
      <c r="C5" s="45"/>
      <c r="D5" s="45"/>
      <c r="E5" s="45"/>
      <c r="F5" s="45"/>
      <c r="G5" s="45"/>
      <c r="H5" s="45"/>
      <c r="I5" s="45"/>
      <c r="J5" s="46"/>
      <c r="K5" s="1"/>
    </row>
    <row r="6" spans="1:11" ht="15.75" x14ac:dyDescent="0.25">
      <c r="A6" s="40" t="s">
        <v>5</v>
      </c>
      <c r="B6" s="41"/>
      <c r="C6" s="41"/>
      <c r="D6" s="41"/>
      <c r="E6" s="41"/>
      <c r="F6" s="41"/>
      <c r="G6" s="41"/>
      <c r="H6" s="41"/>
      <c r="I6" s="41"/>
      <c r="J6" s="42"/>
      <c r="K6" s="1"/>
    </row>
    <row r="7" spans="1:11" ht="15.75" x14ac:dyDescent="0.25">
      <c r="A7" s="47" t="s">
        <v>6</v>
      </c>
      <c r="B7" s="48"/>
      <c r="C7" s="48"/>
      <c r="D7" s="48"/>
      <c r="E7" s="48"/>
      <c r="F7" s="48"/>
      <c r="G7" s="48"/>
      <c r="H7" s="48"/>
      <c r="I7" s="48"/>
      <c r="J7" s="49"/>
      <c r="K7" s="1"/>
    </row>
    <row r="8" spans="1:11" x14ac:dyDescent="0.25">
      <c r="A8" s="6" t="s">
        <v>7</v>
      </c>
      <c r="B8" s="31" t="s">
        <v>75</v>
      </c>
      <c r="C8" s="32"/>
      <c r="D8" s="32"/>
      <c r="E8" s="32"/>
      <c r="F8" s="32"/>
      <c r="G8" s="32"/>
      <c r="H8" s="32"/>
      <c r="I8" s="32"/>
      <c r="J8" s="33"/>
      <c r="K8" s="1"/>
    </row>
    <row r="9" spans="1:11" ht="15" customHeight="1" x14ac:dyDescent="0.25">
      <c r="A9" s="26" t="s">
        <v>37</v>
      </c>
      <c r="B9" s="31" t="s">
        <v>76</v>
      </c>
      <c r="C9" s="32"/>
      <c r="D9" s="32"/>
      <c r="E9" s="32"/>
      <c r="F9" s="32"/>
      <c r="G9" s="32"/>
      <c r="H9" s="32"/>
      <c r="I9" s="32"/>
      <c r="J9" s="33"/>
      <c r="K9" s="1"/>
    </row>
    <row r="10" spans="1:11" ht="15" customHeight="1" x14ac:dyDescent="0.25">
      <c r="A10" s="26" t="s">
        <v>38</v>
      </c>
      <c r="B10" s="31" t="s">
        <v>76</v>
      </c>
      <c r="C10" s="32"/>
      <c r="D10" s="32"/>
      <c r="E10" s="32"/>
      <c r="F10" s="32"/>
      <c r="G10" s="32"/>
      <c r="H10" s="32"/>
      <c r="I10" s="32"/>
      <c r="J10" s="33"/>
      <c r="K10" s="1"/>
    </row>
    <row r="11" spans="1:11" ht="30.75" customHeight="1" x14ac:dyDescent="0.25">
      <c r="A11" s="6" t="s">
        <v>8</v>
      </c>
      <c r="B11" s="88" t="s">
        <v>77</v>
      </c>
      <c r="C11" s="88"/>
      <c r="D11" s="88"/>
      <c r="E11" s="88"/>
      <c r="F11" s="88"/>
      <c r="G11" s="88"/>
      <c r="H11" s="88"/>
      <c r="I11" s="88"/>
      <c r="J11" s="88"/>
    </row>
    <row r="12" spans="1:11" ht="42.75" customHeight="1" x14ac:dyDescent="0.25">
      <c r="A12" s="6" t="s">
        <v>9</v>
      </c>
      <c r="B12" s="88" t="s">
        <v>78</v>
      </c>
      <c r="C12" s="88"/>
      <c r="D12" s="88"/>
      <c r="E12" s="88"/>
      <c r="F12" s="88"/>
      <c r="G12" s="88"/>
      <c r="H12" s="88"/>
      <c r="I12" s="88"/>
      <c r="J12" s="88"/>
    </row>
    <row r="13" spans="1:11" ht="15.75" x14ac:dyDescent="0.25">
      <c r="A13" s="40" t="s">
        <v>10</v>
      </c>
      <c r="B13" s="41"/>
      <c r="C13" s="41"/>
      <c r="D13" s="41"/>
      <c r="E13" s="41"/>
      <c r="F13" s="41"/>
      <c r="G13" s="41"/>
      <c r="H13" s="41"/>
      <c r="I13" s="41"/>
      <c r="J13" s="42"/>
    </row>
    <row r="14" spans="1:11" ht="27.75" customHeight="1" x14ac:dyDescent="0.25">
      <c r="A14" s="6" t="s">
        <v>11</v>
      </c>
      <c r="B14" s="27">
        <v>3</v>
      </c>
      <c r="C14" s="43" t="str">
        <f>IFERROR(VLOOKUP(B14,'[1]Validacion datos'!A2:B5,2,FALSE),"")</f>
        <v>DESARROLLO PRODUCTIVO</v>
      </c>
      <c r="D14" s="43"/>
      <c r="E14" s="43"/>
      <c r="F14" s="43"/>
      <c r="G14" s="43"/>
      <c r="H14" s="43"/>
      <c r="I14" s="43"/>
      <c r="J14" s="43"/>
    </row>
    <row r="15" spans="1:11" ht="26.25" customHeight="1" x14ac:dyDescent="0.25">
      <c r="A15" s="6" t="s">
        <v>12</v>
      </c>
      <c r="B15" s="9">
        <v>3.3</v>
      </c>
      <c r="C15" s="43" t="str">
        <f>IFERROR(VLOOKUP(B15,'[1]Validacion datos'!A8:B26,2,FALSE),"")</f>
        <v>Competitividad e innovavión en un ambiente favorable a la cooperación y la responsabilidad social</v>
      </c>
      <c r="D15" s="43"/>
      <c r="E15" s="43"/>
      <c r="F15" s="43"/>
      <c r="G15" s="43"/>
      <c r="H15" s="43"/>
      <c r="I15" s="43"/>
      <c r="J15" s="43"/>
    </row>
    <row r="16" spans="1:11" ht="31.5" customHeight="1" x14ac:dyDescent="0.25">
      <c r="A16" s="6" t="s">
        <v>13</v>
      </c>
      <c r="B16" s="10" t="s">
        <v>74</v>
      </c>
      <c r="C16" s="43" t="str">
        <f>IFERROR(VLOOKUP(B16,'[1]Validacion datos'!D8:E64,2,FALSE),"")</f>
        <v>Expandir la cobertura y mejorar la calidad y competitividad de la infraestructura y servicios de transporte, logística, orientándolos a la integración del territorio, al apoyo del desarrollo productivo a la inserción competitiva en los mercados internacionales.</v>
      </c>
      <c r="D16" s="43"/>
      <c r="E16" s="43"/>
      <c r="F16" s="43"/>
      <c r="G16" s="43"/>
      <c r="H16" s="43"/>
      <c r="I16" s="43"/>
      <c r="J16" s="43"/>
    </row>
    <row r="17" spans="1:11" ht="15.75" x14ac:dyDescent="0.25">
      <c r="A17" s="40" t="s">
        <v>14</v>
      </c>
      <c r="B17" s="41"/>
      <c r="C17" s="41"/>
      <c r="D17" s="41"/>
      <c r="E17" s="41"/>
      <c r="F17" s="41"/>
      <c r="G17" s="41"/>
      <c r="H17" s="41"/>
      <c r="I17" s="41"/>
      <c r="J17" s="42"/>
    </row>
    <row r="18" spans="1:11" ht="29.25" customHeight="1" x14ac:dyDescent="0.25">
      <c r="A18" s="6" t="s">
        <v>15</v>
      </c>
      <c r="B18" s="38" t="s">
        <v>93</v>
      </c>
      <c r="C18" s="38"/>
      <c r="D18" s="38"/>
      <c r="E18" s="38"/>
      <c r="F18" s="38"/>
      <c r="G18" s="38"/>
      <c r="H18" s="38"/>
      <c r="I18" s="38"/>
      <c r="J18" s="39"/>
    </row>
    <row r="19" spans="1:11" ht="69.75" customHeight="1" x14ac:dyDescent="0.25">
      <c r="A19" s="11" t="s">
        <v>16</v>
      </c>
      <c r="B19" s="38" t="s">
        <v>94</v>
      </c>
      <c r="C19" s="38"/>
      <c r="D19" s="38"/>
      <c r="E19" s="38"/>
      <c r="F19" s="38"/>
      <c r="G19" s="38"/>
      <c r="H19" s="38"/>
      <c r="I19" s="38"/>
      <c r="J19" s="39"/>
    </row>
    <row r="20" spans="1:11" ht="34.5" customHeight="1" x14ac:dyDescent="0.25">
      <c r="A20" s="11" t="s">
        <v>17</v>
      </c>
      <c r="B20" s="38" t="s">
        <v>95</v>
      </c>
      <c r="C20" s="38"/>
      <c r="D20" s="38"/>
      <c r="E20" s="38"/>
      <c r="F20" s="38"/>
      <c r="G20" s="38"/>
      <c r="H20" s="38"/>
      <c r="I20" s="38"/>
      <c r="J20" s="39"/>
    </row>
    <row r="21" spans="1:11" ht="35.25" customHeight="1" x14ac:dyDescent="0.25">
      <c r="A21" s="11" t="s">
        <v>39</v>
      </c>
      <c r="B21" s="94" t="s">
        <v>96</v>
      </c>
      <c r="C21" s="38"/>
      <c r="D21" s="38"/>
      <c r="E21" s="38"/>
      <c r="F21" s="38"/>
      <c r="G21" s="38"/>
      <c r="H21" s="38"/>
      <c r="I21" s="38"/>
      <c r="J21" s="39"/>
      <c r="K21" s="1"/>
    </row>
    <row r="22" spans="1:11" ht="15.75" x14ac:dyDescent="0.25">
      <c r="A22" s="40" t="s">
        <v>18</v>
      </c>
      <c r="B22" s="41"/>
      <c r="C22" s="41"/>
      <c r="D22" s="41"/>
      <c r="E22" s="41"/>
      <c r="F22" s="41"/>
      <c r="G22" s="41"/>
      <c r="H22" s="41"/>
      <c r="I22" s="41"/>
      <c r="J22" s="42"/>
    </row>
    <row r="23" spans="1:11" ht="15.75" x14ac:dyDescent="0.25">
      <c r="A23" s="47" t="s">
        <v>19</v>
      </c>
      <c r="B23" s="48"/>
      <c r="C23" s="48"/>
      <c r="D23" s="48"/>
      <c r="E23" s="48"/>
      <c r="F23" s="48"/>
      <c r="G23" s="48"/>
      <c r="H23" s="48"/>
      <c r="I23" s="48"/>
      <c r="J23" s="49"/>
      <c r="K23" s="1"/>
    </row>
    <row r="24" spans="1:11" ht="15" customHeight="1" x14ac:dyDescent="0.25">
      <c r="A24" s="74" t="s">
        <v>20</v>
      </c>
      <c r="B24" s="75"/>
      <c r="C24" s="76" t="s">
        <v>21</v>
      </c>
      <c r="D24" s="78"/>
      <c r="E24" s="78"/>
      <c r="F24" s="78" t="s">
        <v>22</v>
      </c>
      <c r="G24" s="78"/>
      <c r="H24" s="75"/>
      <c r="I24" s="76" t="s">
        <v>23</v>
      </c>
      <c r="J24" s="77"/>
    </row>
    <row r="25" spans="1:11" ht="15" customHeight="1" x14ac:dyDescent="0.25">
      <c r="A25" s="64">
        <v>1364200000</v>
      </c>
      <c r="B25" s="65"/>
      <c r="C25" s="71">
        <v>1364200000</v>
      </c>
      <c r="D25" s="72"/>
      <c r="E25" s="73"/>
      <c r="F25" s="71">
        <v>0</v>
      </c>
      <c r="G25" s="72"/>
      <c r="H25" s="73"/>
      <c r="I25" s="66">
        <f>+IF(F25&gt;0,F25/C25,0)</f>
        <v>0</v>
      </c>
      <c r="J25" s="67"/>
    </row>
    <row r="26" spans="1:11" ht="15.75" x14ac:dyDescent="0.25">
      <c r="A26" s="47" t="s">
        <v>24</v>
      </c>
      <c r="B26" s="48"/>
      <c r="C26" s="48"/>
      <c r="D26" s="48"/>
      <c r="E26" s="48"/>
      <c r="F26" s="48"/>
      <c r="G26" s="48"/>
      <c r="H26" s="48"/>
      <c r="I26" s="48"/>
      <c r="J26" s="49"/>
      <c r="K26" s="1"/>
    </row>
    <row r="27" spans="1:11" x14ac:dyDescent="0.25">
      <c r="A27" s="7"/>
      <c r="B27"/>
      <c r="C27" s="68" t="s">
        <v>25</v>
      </c>
      <c r="D27" s="69"/>
      <c r="E27" s="68" t="s">
        <v>45</v>
      </c>
      <c r="F27" s="69"/>
      <c r="G27" s="68" t="s">
        <v>40</v>
      </c>
      <c r="H27" s="68"/>
      <c r="I27" s="68" t="s">
        <v>26</v>
      </c>
      <c r="J27" s="70"/>
    </row>
    <row r="28" spans="1:11" ht="38.25" x14ac:dyDescent="0.25">
      <c r="A28" s="12" t="s">
        <v>27</v>
      </c>
      <c r="B28" s="13" t="s">
        <v>28</v>
      </c>
      <c r="C28" s="13" t="s">
        <v>41</v>
      </c>
      <c r="D28" s="13" t="s">
        <v>42</v>
      </c>
      <c r="E28" s="13" t="s">
        <v>46</v>
      </c>
      <c r="F28" s="13" t="s">
        <v>47</v>
      </c>
      <c r="G28" s="13" t="s">
        <v>48</v>
      </c>
      <c r="H28" s="13" t="s">
        <v>49</v>
      </c>
      <c r="I28" s="13" t="s">
        <v>50</v>
      </c>
      <c r="J28" s="14" t="s">
        <v>51</v>
      </c>
    </row>
    <row r="29" spans="1:11" ht="69.75" customHeight="1" x14ac:dyDescent="0.25">
      <c r="A29" s="15" t="s">
        <v>129</v>
      </c>
      <c r="B29" s="16" t="s">
        <v>130</v>
      </c>
      <c r="C29" s="95">
        <v>8</v>
      </c>
      <c r="D29" s="18">
        <v>500000</v>
      </c>
      <c r="E29" s="95">
        <v>8</v>
      </c>
      <c r="F29" s="18">
        <v>500000</v>
      </c>
      <c r="G29" s="19"/>
      <c r="H29" s="18"/>
      <c r="I29" s="20">
        <f>IF(G29&gt;0,G29/C29,0)</f>
        <v>0</v>
      </c>
      <c r="J29" s="21">
        <f>IF(H29&gt;0,H29/D29,0)</f>
        <v>0</v>
      </c>
    </row>
    <row r="30" spans="1:11" ht="15.75" x14ac:dyDescent="0.25">
      <c r="A30" s="40" t="s">
        <v>29</v>
      </c>
      <c r="B30" s="41"/>
      <c r="C30" s="41"/>
      <c r="D30" s="41"/>
      <c r="E30" s="41"/>
      <c r="F30" s="41"/>
      <c r="G30" s="41"/>
      <c r="H30" s="41"/>
      <c r="I30" s="41"/>
      <c r="J30" s="42"/>
    </row>
    <row r="31" spans="1:11" ht="15.75" x14ac:dyDescent="0.25">
      <c r="A31" s="47" t="s">
        <v>30</v>
      </c>
      <c r="B31" s="48"/>
      <c r="C31" s="48"/>
      <c r="D31" s="48"/>
      <c r="E31" s="48"/>
      <c r="F31" s="48"/>
      <c r="G31" s="48"/>
      <c r="H31" s="48"/>
      <c r="I31" s="48"/>
      <c r="J31" s="49"/>
      <c r="K31" s="1"/>
    </row>
    <row r="32" spans="1:11" ht="15" customHeight="1" x14ac:dyDescent="0.25">
      <c r="A32" s="22" t="s">
        <v>31</v>
      </c>
      <c r="B32" s="38" t="s">
        <v>128</v>
      </c>
      <c r="C32" s="38"/>
      <c r="D32" s="38"/>
      <c r="E32" s="38"/>
      <c r="F32" s="38"/>
      <c r="G32" s="38"/>
      <c r="H32" s="38"/>
      <c r="I32" s="38"/>
      <c r="J32" s="39"/>
    </row>
    <row r="33" spans="1:11" ht="25.5" customHeight="1" x14ac:dyDescent="0.25">
      <c r="A33" s="22" t="s">
        <v>32</v>
      </c>
      <c r="B33" s="38" t="s">
        <v>131</v>
      </c>
      <c r="C33" s="38"/>
      <c r="D33" s="38"/>
      <c r="E33" s="38"/>
      <c r="F33" s="38"/>
      <c r="G33" s="38"/>
      <c r="H33" s="38"/>
      <c r="I33" s="38"/>
      <c r="J33" s="39"/>
    </row>
    <row r="34" spans="1:11" ht="31.5" customHeight="1" x14ac:dyDescent="0.25">
      <c r="A34" s="22" t="s">
        <v>33</v>
      </c>
      <c r="B34" s="38"/>
      <c r="C34" s="38"/>
      <c r="D34" s="38"/>
      <c r="E34" s="38"/>
      <c r="F34" s="38"/>
      <c r="G34" s="38"/>
      <c r="H34" s="38"/>
      <c r="I34" s="38"/>
      <c r="J34" s="39"/>
    </row>
    <row r="35" spans="1:11" ht="30" x14ac:dyDescent="0.25">
      <c r="A35" s="22" t="s">
        <v>34</v>
      </c>
      <c r="B35" s="38"/>
      <c r="C35" s="38"/>
      <c r="D35" s="38"/>
      <c r="E35" s="38"/>
      <c r="F35" s="38"/>
      <c r="G35" s="38"/>
      <c r="H35" s="38"/>
      <c r="I35" s="38"/>
      <c r="J35" s="39"/>
    </row>
    <row r="36" spans="1:11" ht="15.75" x14ac:dyDescent="0.25">
      <c r="A36" s="40" t="s">
        <v>35</v>
      </c>
      <c r="B36" s="41"/>
      <c r="C36" s="41"/>
      <c r="D36" s="41"/>
      <c r="E36" s="41"/>
      <c r="F36" s="41"/>
      <c r="G36" s="41"/>
      <c r="H36" s="41"/>
      <c r="I36" s="41"/>
      <c r="J36" s="42"/>
    </row>
    <row r="37" spans="1:11" ht="15.75" x14ac:dyDescent="0.25">
      <c r="A37" s="81" t="s">
        <v>36</v>
      </c>
      <c r="B37" s="82"/>
      <c r="C37" s="82"/>
      <c r="D37" s="82"/>
      <c r="E37" s="82"/>
      <c r="F37" s="82"/>
      <c r="G37" s="82"/>
      <c r="H37" s="82"/>
      <c r="I37" s="82"/>
      <c r="J37" s="83"/>
      <c r="K37" s="1"/>
    </row>
    <row r="38" spans="1:11" ht="27.75" customHeight="1" x14ac:dyDescent="0.25">
      <c r="A38" s="84" t="s">
        <v>43</v>
      </c>
      <c r="B38" s="85"/>
      <c r="C38" s="85"/>
      <c r="D38" s="85"/>
      <c r="E38" s="85"/>
      <c r="F38" s="85"/>
      <c r="G38" s="85"/>
      <c r="H38" s="85"/>
      <c r="I38" s="85"/>
      <c r="J38" s="86"/>
    </row>
    <row r="39" spans="1:11" ht="27.75" customHeight="1" x14ac:dyDescent="0.25">
      <c r="A39" s="28"/>
      <c r="B39" s="28"/>
      <c r="C39" s="28"/>
      <c r="D39" s="28"/>
      <c r="E39" s="28"/>
      <c r="F39" s="28"/>
      <c r="G39" s="28"/>
      <c r="H39" s="28"/>
      <c r="I39" s="28"/>
      <c r="J39" s="28"/>
    </row>
    <row r="40" spans="1:11" ht="30.75" customHeight="1" x14ac:dyDescent="0.25">
      <c r="A40" s="87" t="s">
        <v>44</v>
      </c>
      <c r="B40" s="87"/>
      <c r="C40" s="87"/>
      <c r="D40" s="87"/>
      <c r="E40" s="87"/>
      <c r="F40" s="87"/>
      <c r="G40" s="87"/>
      <c r="H40" s="87"/>
      <c r="I40" s="87"/>
      <c r="J40" s="87"/>
    </row>
  </sheetData>
  <mergeCells count="48">
    <mergeCell ref="A37:J37"/>
    <mergeCell ref="A38:J38"/>
    <mergeCell ref="A40:J40"/>
    <mergeCell ref="A31:J31"/>
    <mergeCell ref="B32:J32"/>
    <mergeCell ref="B33:J33"/>
    <mergeCell ref="B34:J34"/>
    <mergeCell ref="B35:J35"/>
    <mergeCell ref="A36:J36"/>
    <mergeCell ref="A26:J26"/>
    <mergeCell ref="C27:D27"/>
    <mergeCell ref="E27:F27"/>
    <mergeCell ref="G27:H27"/>
    <mergeCell ref="I27:J27"/>
    <mergeCell ref="A30:J30"/>
    <mergeCell ref="A23:J23"/>
    <mergeCell ref="A24:B24"/>
    <mergeCell ref="C24:E24"/>
    <mergeCell ref="F24:H24"/>
    <mergeCell ref="I24:J24"/>
    <mergeCell ref="A25:B25"/>
    <mergeCell ref="C25:E25"/>
    <mergeCell ref="F25:H25"/>
    <mergeCell ref="I25:J25"/>
    <mergeCell ref="A17:J17"/>
    <mergeCell ref="B18:J18"/>
    <mergeCell ref="B19:J19"/>
    <mergeCell ref="B20:J20"/>
    <mergeCell ref="B21:J21"/>
    <mergeCell ref="A22:J22"/>
    <mergeCell ref="B11:J11"/>
    <mergeCell ref="B12:J12"/>
    <mergeCell ref="A13:J13"/>
    <mergeCell ref="C14:J14"/>
    <mergeCell ref="C15:J15"/>
    <mergeCell ref="C16:J16"/>
    <mergeCell ref="A5:J5"/>
    <mergeCell ref="A6:J6"/>
    <mergeCell ref="A7:J7"/>
    <mergeCell ref="B8:J8"/>
    <mergeCell ref="B9:J9"/>
    <mergeCell ref="B10:J10"/>
    <mergeCell ref="B1:J1"/>
    <mergeCell ref="B2:C2"/>
    <mergeCell ref="D2:H2"/>
    <mergeCell ref="B3:C3"/>
    <mergeCell ref="D3:H3"/>
    <mergeCell ref="A4:J4"/>
  </mergeCells>
  <dataValidations count="16">
    <dataValidation allowBlank="1" showInputMessage="1" showErrorMessage="1" prompt="Monto ejecutado en el trimestre" sqref="H28:H29" xr:uid="{FF5E9534-2BD9-402D-A864-5B0447027829}"/>
    <dataValidation allowBlank="1" showInputMessage="1" showErrorMessage="1" prompt="Meta alcanzada en el trimestre" sqref="G28:G29" xr:uid="{08AECD76-22FC-477B-9B6D-0BA2ECF1F9B0}"/>
    <dataValidation allowBlank="1" showInputMessage="1" showErrorMessage="1" prompt="Monto presupuestado para el producto" sqref="F28:F29 D28:D29" xr:uid="{D7D1B213-7E16-4488-B3A5-957B49634342}"/>
    <dataValidation allowBlank="1" showInputMessage="1" showErrorMessage="1" prompt="Meta anual del indicador" sqref="E28:E29 C28:C29" xr:uid="{A50DD254-D09D-4FD9-89A4-6F8A6D4B44A9}"/>
    <dataValidation allowBlank="1" showInputMessage="1" showErrorMessage="1" prompt="Nombre del indicador" sqref="B28:B29" xr:uid="{75F2BEBF-DAE1-4976-8A4D-1393BE21BAF6}"/>
    <dataValidation allowBlank="1" showInputMessage="1" showErrorMessage="1" prompt="Nombre de cada producto" sqref="A28:A29" xr:uid="{1DA4B4AC-0002-492C-8701-257B28D01800}"/>
    <dataValidation allowBlank="1" showInputMessage="1" showErrorMessage="1" prompt="¿En qué consiste el programa?" sqref="B19:J19" xr:uid="{5A534A2C-0210-4154-A065-E54160761C49}"/>
    <dataValidation allowBlank="1" showInputMessage="1" showErrorMessage="1" prompt="Presupuesto del programa" sqref="F25 A25:C25" xr:uid="{B8C9D170-77D0-4FBA-8514-B60E4989288E}"/>
    <dataValidation allowBlank="1" showInputMessage="1" showErrorMessage="1" prompt="Oportunidades de mejora identificadas" sqref="A38:J39" xr:uid="{800E9038-7565-4482-A767-32F2D2DA4991}"/>
    <dataValidation allowBlank="1" showInputMessage="1" showErrorMessage="1" prompt="De existir desvío, explicar razones." sqref="B35:J35" xr:uid="{17F7A417-91CA-4587-B52A-6778018A646A}"/>
    <dataValidation allowBlank="1" showInputMessage="1" showErrorMessage="1" prompt="1. Describir lo plasmado en el presupuesto_x000a_2. Describir lo alcanzado en términos financieros y de producción " sqref="B34:J34" xr:uid="{F426E554-FDC1-4081-BB7C-4D3222BD2893}"/>
    <dataValidation allowBlank="1" showInputMessage="1" showErrorMessage="1" prompt="¿En qué consiste el producto? su objetivo" sqref="B33:J33" xr:uid="{E0ADE4D4-6BE1-4C94-95AA-11D483A4E188}"/>
    <dataValidation allowBlank="1" showInputMessage="1" showErrorMessage="1" prompt="Nombre del producto" sqref="B32:J32" xr:uid="{6F36077D-2ADE-4C27-B322-99A3063A232E}"/>
    <dataValidation allowBlank="1" showInputMessage="1" showErrorMessage="1" prompt="¿A quién va dirigido el programa?, ¿qué característica tiene esta población que requiere ser beneficiada?" sqref="B20:J20" xr:uid="{123B3774-FD5F-4C0F-9543-0CBEDC34896A}"/>
    <dataValidation allowBlank="1" showInputMessage="1" prompt="Nombre del capítulo" sqref="B8:J10" xr:uid="{F84FF5C7-DA39-4631-942F-62583AD4AEC5}"/>
    <dataValidation allowBlank="1" sqref="A8" xr:uid="{3685CC16-51BD-460B-9788-8833F1275229}"/>
  </dataValidations>
  <pageMargins left="0.7" right="0.7" top="0.75" bottom="0.75" header="0.3" footer="0.3"/>
  <pageSetup scale="59" orientation="portrait" r:id="rId1"/>
  <drawing r:id="rId2"/>
  <tableParts count="1">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15</vt:i4>
      </vt:variant>
    </vt:vector>
  </HeadingPairs>
  <TitlesOfParts>
    <vt:vector size="30" baseType="lpstr">
      <vt:lpstr>Hoja1</vt:lpstr>
      <vt:lpstr>Transporte de pasajeros</vt:lpstr>
      <vt:lpstr>Rótulos</vt:lpstr>
      <vt:lpstr>Permisos de Tran carga</vt:lpstr>
      <vt:lpstr>MotoTaxi . Educacion Vial</vt:lpstr>
      <vt:lpstr>Ciu. Licencia de conducir</vt:lpstr>
      <vt:lpstr>ITV</vt:lpstr>
      <vt:lpstr>Campaña Educativa</vt:lpstr>
      <vt:lpstr>Eventos Seg. Vial</vt:lpstr>
      <vt:lpstr>CPU. Educacion Vial</vt:lpstr>
      <vt:lpstr>PCT. Educacion Vial</vt:lpstr>
      <vt:lpstr>Diseño de Corredores</vt:lpstr>
      <vt:lpstr>Corredores Integrados</vt:lpstr>
      <vt:lpstr>Alcandia Asistencia Tec.</vt:lpstr>
      <vt:lpstr>Alcandia planes movilidad</vt:lpstr>
      <vt:lpstr>'Alcandia Asistencia Tec.'!Print_Area</vt:lpstr>
      <vt:lpstr>'Alcandia planes movilidad'!Print_Area</vt:lpstr>
      <vt:lpstr>'Campaña Educativa'!Print_Area</vt:lpstr>
      <vt:lpstr>'Ciu. Licencia de conducir'!Print_Area</vt:lpstr>
      <vt:lpstr>'Corredores Integrados'!Print_Area</vt:lpstr>
      <vt:lpstr>'CPU. Educacion Vial'!Print_Area</vt:lpstr>
      <vt:lpstr>'Diseño de Corredores'!Print_Area</vt:lpstr>
      <vt:lpstr>'Eventos Seg. Vial'!Print_Area</vt:lpstr>
      <vt:lpstr>Hoja1!Print_Area</vt:lpstr>
      <vt:lpstr>ITV!Print_Area</vt:lpstr>
      <vt:lpstr>'MotoTaxi . Educacion Vial'!Print_Area</vt:lpstr>
      <vt:lpstr>'PCT. Educacion Vial'!Print_Area</vt:lpstr>
      <vt:lpstr>'Permisos de Tran carga'!Print_Area</vt:lpstr>
      <vt:lpstr>Rótulos!Print_Area</vt:lpstr>
      <vt:lpstr>'Transporte de pasajeros'!Print_Area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Nicole Espaillat A.</dc:creator>
  <cp:lastModifiedBy>Juan Francisco De Los Santos Pacheco</cp:lastModifiedBy>
  <cp:lastPrinted>2022-04-27T12:50:24Z</cp:lastPrinted>
  <dcterms:created xsi:type="dcterms:W3CDTF">2021-03-22T15:50:10Z</dcterms:created>
  <dcterms:modified xsi:type="dcterms:W3CDTF">2022-06-14T16:34:14Z</dcterms:modified>
</cp:coreProperties>
</file>