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marquez\Documents\Arq. Yesica Marquez\2021\BAVARO\COMPARACION DE PRECIO BAVARO 2532021\"/>
    </mc:Choice>
  </mc:AlternateContent>
  <bookViews>
    <workbookView xWindow="-120" yWindow="-120" windowWidth="29040" windowHeight="15840"/>
  </bookViews>
  <sheets>
    <sheet name="Hoj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  <c r="G47" i="1"/>
  <c r="G44" i="1"/>
  <c r="G36" i="1"/>
  <c r="G37" i="1"/>
  <c r="G38" i="1"/>
  <c r="G39" i="1"/>
  <c r="G40" i="1"/>
  <c r="G41" i="1"/>
  <c r="G42" i="1"/>
  <c r="G35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9" i="1"/>
  <c r="G11" i="1"/>
  <c r="G12" i="1"/>
  <c r="G13" i="1"/>
  <c r="G14" i="1"/>
  <c r="G15" i="1"/>
  <c r="G16" i="1"/>
  <c r="G17" i="1"/>
  <c r="G10" i="1"/>
  <c r="G45" i="1"/>
  <c r="G48" i="1"/>
  <c r="G49" i="1"/>
  <c r="G52" i="1"/>
  <c r="G53" i="1"/>
  <c r="G54" i="1"/>
  <c r="G55" i="1"/>
  <c r="G57" i="1"/>
  <c r="G58" i="1"/>
  <c r="G59" i="1"/>
</calcChain>
</file>

<file path=xl/sharedStrings.xml><?xml version="1.0" encoding="utf-8"?>
<sst xmlns="http://schemas.openxmlformats.org/spreadsheetml/2006/main" count="115" uniqueCount="68">
  <si>
    <t>RNC: 4-30-23156-8</t>
  </si>
  <si>
    <t>No.</t>
  </si>
  <si>
    <t>Descripción</t>
  </si>
  <si>
    <t>Cant.</t>
  </si>
  <si>
    <t>Unidad</t>
  </si>
  <si>
    <t>P.U.</t>
  </si>
  <si>
    <t>Total</t>
  </si>
  <si>
    <t>A</t>
  </si>
  <si>
    <t>B</t>
  </si>
  <si>
    <t>C</t>
  </si>
  <si>
    <t>D</t>
  </si>
  <si>
    <t>ud</t>
  </si>
  <si>
    <t>E</t>
  </si>
  <si>
    <t>G</t>
  </si>
  <si>
    <t>Subtotal</t>
  </si>
  <si>
    <t>ITBIS</t>
  </si>
  <si>
    <t>ELECTRICIDAD</t>
  </si>
  <si>
    <t>MOBILIARIO</t>
  </si>
  <si>
    <t>PLOMERÍA</t>
  </si>
  <si>
    <t>Tapa de inodoro</t>
  </si>
  <si>
    <t>Kit de inodoro</t>
  </si>
  <si>
    <t>PUERTAS</t>
  </si>
  <si>
    <t>pie</t>
  </si>
  <si>
    <t>p.a</t>
  </si>
  <si>
    <t>Listado de partidas  Remodelación Habitaciones de Dirección, supervisión y Control y Siniestros Viales</t>
  </si>
  <si>
    <t>PLAFÓN</t>
  </si>
  <si>
    <t>Suministro e instalación de plafón machiembrado</t>
  </si>
  <si>
    <t>mts2</t>
  </si>
  <si>
    <t>Transporte</t>
  </si>
  <si>
    <t>viaje</t>
  </si>
  <si>
    <t>F</t>
  </si>
  <si>
    <t>Suministro e instalación de Abanico de Techo</t>
  </si>
  <si>
    <t>Suministro e instalaciónTapa de interruptor sencillo</t>
  </si>
  <si>
    <t xml:space="preserve">Suministro e instalación Tomacorriente en caja metálica con tapa 2x4 </t>
  </si>
  <si>
    <t>Suministro e instalación de Alambre no. 12</t>
  </si>
  <si>
    <t>Suministro e instalación de Canaleta de 3/4 para tomacorrientes superficiales</t>
  </si>
  <si>
    <t>Suministro de Camarote twin</t>
  </si>
  <si>
    <t>Suministro de Colchon twin</t>
  </si>
  <si>
    <t>Suministro de Almohada</t>
  </si>
  <si>
    <t>Suministro y colocación Llavín de puño</t>
  </si>
  <si>
    <t xml:space="preserve">Suministro de Cortina de baño </t>
  </si>
  <si>
    <t>Suministro de Boquilla de lavamanos sencilla</t>
  </si>
  <si>
    <r>
      <t>Suministro e instalación Rejilla de desague de piso de 1 1/2 (2 por baño)</t>
    </r>
    <r>
      <rPr>
        <b/>
        <sz val="11"/>
        <rFont val="Arial"/>
        <family val="2"/>
      </rPr>
      <t xml:space="preserve"> </t>
    </r>
  </si>
  <si>
    <t>Suministro e instalación de Llave de lavamanos sencilla</t>
  </si>
  <si>
    <t>Pintura</t>
  </si>
  <si>
    <t>Suministro  de Manguera</t>
  </si>
  <si>
    <t>Suministro de Llave angular de 1/2 x 3/8 para inodoros</t>
  </si>
  <si>
    <r>
      <t>Suministro de Llave angular para lavamanos 1/2x3/8</t>
    </r>
    <r>
      <rPr>
        <b/>
        <sz val="11"/>
        <rFont val="Arial"/>
        <family val="2"/>
      </rPr>
      <t xml:space="preserve"> </t>
    </r>
  </si>
  <si>
    <t>Suministro de Lavamanos de pedestal</t>
  </si>
  <si>
    <t>Suministro de Sifón de lavamanos sencillas</t>
  </si>
  <si>
    <t>Suministro de Vastago con puño de llave empotrada para tubería normal y/o verde de 1/2</t>
  </si>
  <si>
    <t>Suministro de Ducha sencilla</t>
  </si>
  <si>
    <t>Cubeta Pintura Satinada Blanco Porcelana</t>
  </si>
  <si>
    <t>Cubeta Pintura Acrilica Blanco Techos</t>
  </si>
  <si>
    <t>pa</t>
  </si>
  <si>
    <t>Sillas sin brazo</t>
  </si>
  <si>
    <t>Sillas con brazo</t>
  </si>
  <si>
    <t>Transporte e Instalación</t>
  </si>
  <si>
    <t>Gastos Administrativos</t>
  </si>
  <si>
    <t>Subtotal General</t>
  </si>
  <si>
    <t>Total General</t>
  </si>
  <si>
    <t>Mano de Obra</t>
  </si>
  <si>
    <t>Instalación Plomería General</t>
  </si>
  <si>
    <t>Mano de Obra de Pintura</t>
  </si>
  <si>
    <t>Suministro e instalación de puerta polimetálicas(4 puertas)</t>
  </si>
  <si>
    <t>Muestra fotográfica artículo marcado</t>
  </si>
  <si>
    <t>Suministro e instalacioón Bombillo led 25 watt con Roseta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</si>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</sst>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\$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45A79"/>
        <bgColor indexed="64"/>
      </patternFill>
    </fill>
    <fill>
      <patternFill patternType="solid">
        <fgColor rgb="FFF265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44" fontId="7" fillId="0" borderId="0" xfId="3" applyFont="1" applyFill="1" applyBorder="1" applyAlignment="1">
      <alignment horizontal="right" vertical="center"/>
    </xf>
    <xf numFmtId="44" fontId="0" fillId="0" borderId="0" xfId="3" applyFont="1"/>
    <xf numFmtId="44" fontId="3" fillId="0" borderId="2" xfId="3" applyFont="1" applyBorder="1" applyAlignment="1">
      <alignment vertical="center"/>
    </xf>
    <xf numFmtId="44" fontId="7" fillId="0" borderId="4" xfId="3" applyFont="1" applyFill="1" applyBorder="1" applyAlignment="1">
      <alignment horizontal="right" vertical="center"/>
    </xf>
    <xf numFmtId="0" fontId="0" fillId="0" borderId="0" xfId="0" applyFill="1"/>
    <xf numFmtId="0" fontId="6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44" fontId="6" fillId="2" borderId="6" xfId="3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/>
    </xf>
    <xf numFmtId="44" fontId="3" fillId="0" borderId="12" xfId="3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3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4" fontId="7" fillId="0" borderId="12" xfId="3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right" vertical="center"/>
    </xf>
    <xf numFmtId="44" fontId="3" fillId="0" borderId="12" xfId="3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9" fontId="7" fillId="0" borderId="12" xfId="2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/>
    </xf>
    <xf numFmtId="44" fontId="6" fillId="2" borderId="15" xfId="3" applyFont="1" applyFill="1" applyBorder="1" applyAlignment="1">
      <alignment horizontal="right" vertical="center"/>
    </xf>
    <xf numFmtId="1" fontId="7" fillId="0" borderId="16" xfId="1" applyNumberFormat="1" applyFont="1" applyFill="1" applyBorder="1" applyAlignment="1">
      <alignment horizontal="center" vertical="center"/>
    </xf>
    <xf numFmtId="165" fontId="9" fillId="0" borderId="17" xfId="4" applyNumberFormat="1" applyFont="1" applyBorder="1" applyAlignment="1">
      <alignment vertical="center"/>
    </xf>
    <xf numFmtId="164" fontId="6" fillId="2" borderId="16" xfId="1" applyNumberFormat="1" applyFont="1" applyFill="1" applyBorder="1" applyAlignment="1">
      <alignment horizontal="center" vertical="center"/>
    </xf>
    <xf numFmtId="44" fontId="6" fillId="2" borderId="17" xfId="3" applyFont="1" applyFill="1" applyBorder="1" applyAlignment="1">
      <alignment horizontal="right" vertical="center"/>
    </xf>
    <xf numFmtId="1" fontId="7" fillId="0" borderId="16" xfId="1" applyNumberFormat="1" applyFont="1" applyFill="1" applyBorder="1" applyAlignment="1">
      <alignment horizontal="center" vertical="top"/>
    </xf>
    <xf numFmtId="44" fontId="6" fillId="2" borderId="17" xfId="0" applyNumberFormat="1" applyFont="1" applyFill="1" applyBorder="1" applyAlignment="1">
      <alignment horizontal="center" vertical="center"/>
    </xf>
    <xf numFmtId="1" fontId="3" fillId="0" borderId="16" xfId="1" applyNumberFormat="1" applyFont="1" applyFill="1" applyBorder="1" applyAlignment="1">
      <alignment horizontal="center" vertical="center"/>
    </xf>
    <xf numFmtId="44" fontId="3" fillId="0" borderId="17" xfId="3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4" fontId="7" fillId="0" borderId="17" xfId="3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center" vertical="center"/>
    </xf>
    <xf numFmtId="4" fontId="7" fillId="0" borderId="17" xfId="0" applyNumberFormat="1" applyFont="1" applyFill="1" applyBorder="1" applyAlignment="1">
      <alignment vertical="center"/>
    </xf>
    <xf numFmtId="44" fontId="5" fillId="0" borderId="17" xfId="3" applyFont="1" applyFill="1" applyBorder="1" applyAlignment="1">
      <alignment horizontal="right" vertical="center"/>
    </xf>
    <xf numFmtId="2" fontId="7" fillId="0" borderId="16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Fill="1" applyBorder="1"/>
    <xf numFmtId="0" fontId="0" fillId="0" borderId="22" xfId="0" applyFill="1" applyBorder="1"/>
    <xf numFmtId="0" fontId="0" fillId="0" borderId="8" xfId="0" applyBorder="1"/>
    <xf numFmtId="44" fontId="3" fillId="0" borderId="0" xfId="3" applyFont="1" applyBorder="1" applyAlignment="1">
      <alignment vertical="center"/>
    </xf>
    <xf numFmtId="0" fontId="0" fillId="0" borderId="0" xfId="0" applyBorder="1"/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 11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28801</xdr:rowOff>
    </xdr:from>
    <xdr:to>
      <xdr:col>2</xdr:col>
      <xdr:colOff>1977710</xdr:colOff>
      <xdr:row>3</xdr:row>
      <xdr:rowOff>314324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DE31FF0-CDE7-4876-90F8-EF9682954A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388" b="25503"/>
        <a:stretch/>
      </xdr:blipFill>
      <xdr:spPr>
        <a:xfrm>
          <a:off x="0" y="28801"/>
          <a:ext cx="2511110" cy="66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1"/>
  <sheetViews>
    <sheetView tabSelected="1" workbookViewId="0">
      <selection activeCell="L20" sqref="L20"/>
    </sheetView>
  </sheetViews>
  <sheetFormatPr baseColWidth="10" defaultColWidth="11.42578125" defaultRowHeight="15" x14ac:dyDescent="0.25"/>
  <cols>
    <col min="2" max="2" width="8" customWidth="1"/>
    <col min="3" max="3" width="72" style="10" customWidth="1"/>
    <col min="6" max="6" width="17" customWidth="1"/>
    <col min="7" max="7" width="21.5703125" style="15" customWidth="1"/>
    <col min="8" max="8" width="23.42578125" customWidth="1"/>
  </cols>
  <sheetData>
    <row r="2" spans="2:8" x14ac:dyDescent="0.25">
      <c r="B2" s="75"/>
      <c r="C2" s="76"/>
      <c r="D2" s="76"/>
      <c r="E2" s="76"/>
      <c r="F2" s="76"/>
      <c r="G2" s="76"/>
      <c r="H2" s="76"/>
    </row>
    <row r="3" spans="2:8" x14ac:dyDescent="0.25">
      <c r="B3" s="75"/>
      <c r="C3" s="76"/>
      <c r="D3" s="76"/>
      <c r="E3" s="76"/>
      <c r="F3" s="76"/>
      <c r="G3" s="76"/>
      <c r="H3" s="76"/>
    </row>
    <row r="4" spans="2:8" ht="24.75" customHeight="1" x14ac:dyDescent="0.25">
      <c r="B4" s="75"/>
      <c r="C4" s="76"/>
      <c r="D4" s="76"/>
      <c r="E4" s="76"/>
      <c r="F4" s="76"/>
      <c r="G4" s="76"/>
      <c r="H4" s="76"/>
    </row>
    <row r="5" spans="2:8" ht="15.75" thickBot="1" x14ac:dyDescent="0.3">
      <c r="B5" s="1"/>
      <c r="C5" s="11" t="s">
        <v>0</v>
      </c>
      <c r="D5" s="2"/>
      <c r="E5" s="3"/>
      <c r="F5" s="2"/>
      <c r="G5" s="70"/>
      <c r="H5" s="71"/>
    </row>
    <row r="6" spans="2:8" ht="15.75" customHeight="1" thickBot="1" x14ac:dyDescent="0.3">
      <c r="B6" s="77" t="s">
        <v>24</v>
      </c>
      <c r="C6" s="78"/>
      <c r="D6" s="78"/>
      <c r="E6" s="78"/>
      <c r="F6" s="78"/>
      <c r="G6" s="78"/>
      <c r="H6" s="79"/>
    </row>
    <row r="7" spans="2:8" ht="15.75" thickBot="1" x14ac:dyDescent="0.3">
      <c r="B7" s="1"/>
      <c r="C7" s="11"/>
      <c r="D7" s="3"/>
      <c r="E7" s="3"/>
      <c r="F7" s="3"/>
      <c r="G7" s="16"/>
    </row>
    <row r="8" spans="2:8" ht="30.75" thickBot="1" x14ac:dyDescent="0.3">
      <c r="B8" s="19" t="s">
        <v>1</v>
      </c>
      <c r="C8" s="22" t="s">
        <v>2</v>
      </c>
      <c r="D8" s="23" t="s">
        <v>3</v>
      </c>
      <c r="E8" s="23" t="s">
        <v>4</v>
      </c>
      <c r="F8" s="23" t="s">
        <v>5</v>
      </c>
      <c r="G8" s="24" t="s">
        <v>6</v>
      </c>
      <c r="H8" s="63" t="s">
        <v>65</v>
      </c>
    </row>
    <row r="9" spans="2:8" ht="15.75" thickBot="1" x14ac:dyDescent="0.3">
      <c r="B9" s="20"/>
      <c r="C9" s="7"/>
      <c r="D9" s="3"/>
      <c r="E9" s="3"/>
      <c r="F9" s="3"/>
      <c r="G9" s="16"/>
      <c r="H9" s="64"/>
    </row>
    <row r="10" spans="2:8" ht="15.75" thickBot="1" x14ac:dyDescent="0.3">
      <c r="B10" s="44" t="s">
        <v>7</v>
      </c>
      <c r="C10" s="45" t="s">
        <v>16</v>
      </c>
      <c r="D10" s="46"/>
      <c r="E10" s="46"/>
      <c r="F10" s="46"/>
      <c r="G10" s="47">
        <f>SUM(G11:G17)</f>
        <v>0</v>
      </c>
      <c r="H10" s="65"/>
    </row>
    <row r="11" spans="2:8" ht="15.75" thickBot="1" x14ac:dyDescent="0.3">
      <c r="B11" s="48">
        <v>1</v>
      </c>
      <c r="C11" s="30" t="s">
        <v>31</v>
      </c>
      <c r="D11" s="31">
        <v>4</v>
      </c>
      <c r="E11" s="32" t="s">
        <v>11</v>
      </c>
      <c r="F11" s="33"/>
      <c r="G11" s="49">
        <f t="shared" ref="G11:G17" si="0">ROUND(D11*F11,2)</f>
        <v>0</v>
      </c>
      <c r="H11" s="66" t="s">
        <v>67</v>
      </c>
    </row>
    <row r="12" spans="2:8" x14ac:dyDescent="0.25">
      <c r="B12" s="48">
        <v>2</v>
      </c>
      <c r="C12" s="30" t="s">
        <v>66</v>
      </c>
      <c r="D12" s="31">
        <v>8</v>
      </c>
      <c r="E12" s="32" t="s">
        <v>11</v>
      </c>
      <c r="F12" s="34"/>
      <c r="G12" s="49">
        <f t="shared" si="0"/>
        <v>0</v>
      </c>
      <c r="H12" s="65"/>
    </row>
    <row r="13" spans="2:8" x14ac:dyDescent="0.25">
      <c r="B13" s="48">
        <v>3</v>
      </c>
      <c r="C13" s="30" t="s">
        <v>32</v>
      </c>
      <c r="D13" s="31">
        <v>4</v>
      </c>
      <c r="E13" s="32" t="s">
        <v>11</v>
      </c>
      <c r="F13" s="34"/>
      <c r="G13" s="49">
        <f t="shared" si="0"/>
        <v>0</v>
      </c>
      <c r="H13" s="65"/>
    </row>
    <row r="14" spans="2:8" ht="17.25" customHeight="1" x14ac:dyDescent="0.25">
      <c r="B14" s="48">
        <v>4</v>
      </c>
      <c r="C14" s="30" t="s">
        <v>33</v>
      </c>
      <c r="D14" s="31">
        <v>12</v>
      </c>
      <c r="E14" s="32" t="s">
        <v>11</v>
      </c>
      <c r="F14" s="34"/>
      <c r="G14" s="49">
        <f t="shared" si="0"/>
        <v>0</v>
      </c>
      <c r="H14" s="65"/>
    </row>
    <row r="15" spans="2:8" x14ac:dyDescent="0.25">
      <c r="B15" s="48">
        <v>5</v>
      </c>
      <c r="C15" s="30" t="s">
        <v>34</v>
      </c>
      <c r="D15" s="31">
        <v>300</v>
      </c>
      <c r="E15" s="32" t="s">
        <v>22</v>
      </c>
      <c r="F15" s="34"/>
      <c r="G15" s="49">
        <f t="shared" si="0"/>
        <v>0</v>
      </c>
      <c r="H15" s="65"/>
    </row>
    <row r="16" spans="2:8" ht="28.5" x14ac:dyDescent="0.25">
      <c r="B16" s="48">
        <v>6</v>
      </c>
      <c r="C16" s="25" t="s">
        <v>35</v>
      </c>
      <c r="D16" s="35">
        <v>130</v>
      </c>
      <c r="E16" s="26" t="s">
        <v>22</v>
      </c>
      <c r="F16" s="36"/>
      <c r="G16" s="49">
        <f t="shared" si="0"/>
        <v>0</v>
      </c>
      <c r="H16" s="65"/>
    </row>
    <row r="17" spans="2:8" x14ac:dyDescent="0.25">
      <c r="B17" s="48">
        <v>7</v>
      </c>
      <c r="C17" s="25" t="s">
        <v>61</v>
      </c>
      <c r="D17" s="35">
        <v>1</v>
      </c>
      <c r="E17" s="26" t="s">
        <v>54</v>
      </c>
      <c r="F17" s="36"/>
      <c r="G17" s="49">
        <f t="shared" si="0"/>
        <v>0</v>
      </c>
      <c r="H17" s="65"/>
    </row>
    <row r="18" spans="2:8" x14ac:dyDescent="0.25">
      <c r="B18" s="48"/>
      <c r="C18" s="25"/>
      <c r="D18" s="35"/>
      <c r="E18" s="26"/>
      <c r="F18" s="36"/>
      <c r="G18" s="49"/>
      <c r="H18" s="65"/>
    </row>
    <row r="19" spans="2:8" ht="15.75" thickBot="1" x14ac:dyDescent="0.3">
      <c r="B19" s="50" t="s">
        <v>8</v>
      </c>
      <c r="C19" s="28" t="s">
        <v>18</v>
      </c>
      <c r="D19" s="29"/>
      <c r="E19" s="29"/>
      <c r="F19" s="29"/>
      <c r="G19" s="51">
        <f>SUM(G20:G33)</f>
        <v>0</v>
      </c>
      <c r="H19" s="65"/>
    </row>
    <row r="20" spans="2:8" ht="18.75" customHeight="1" thickBot="1" x14ac:dyDescent="0.3">
      <c r="B20" s="48">
        <v>8</v>
      </c>
      <c r="C20" s="30" t="s">
        <v>19</v>
      </c>
      <c r="D20" s="31">
        <v>4</v>
      </c>
      <c r="E20" s="32" t="s">
        <v>11</v>
      </c>
      <c r="F20" s="33"/>
      <c r="G20" s="49">
        <f>ROUND(D20*F20,2)</f>
        <v>0</v>
      </c>
      <c r="H20" s="66" t="s">
        <v>67</v>
      </c>
    </row>
    <row r="21" spans="2:8" ht="17.25" customHeight="1" thickBot="1" x14ac:dyDescent="0.3">
      <c r="B21" s="48">
        <v>9</v>
      </c>
      <c r="C21" s="30" t="s">
        <v>20</v>
      </c>
      <c r="D21" s="31">
        <v>4</v>
      </c>
      <c r="E21" s="32" t="s">
        <v>11</v>
      </c>
      <c r="F21" s="33"/>
      <c r="G21" s="49">
        <f t="shared" ref="G21:G33" si="1">ROUND(D21*F21,2)</f>
        <v>0</v>
      </c>
      <c r="H21" s="66" t="s">
        <v>67</v>
      </c>
    </row>
    <row r="22" spans="2:8" ht="17.25" customHeight="1" x14ac:dyDescent="0.25">
      <c r="B22" s="48">
        <v>10</v>
      </c>
      <c r="C22" s="30" t="s">
        <v>45</v>
      </c>
      <c r="D22" s="31">
        <v>4</v>
      </c>
      <c r="E22" s="32" t="s">
        <v>11</v>
      </c>
      <c r="F22" s="34"/>
      <c r="G22" s="49">
        <f t="shared" si="1"/>
        <v>0</v>
      </c>
      <c r="H22" s="65"/>
    </row>
    <row r="23" spans="2:8" ht="17.25" customHeight="1" x14ac:dyDescent="0.25">
      <c r="B23" s="48">
        <v>11</v>
      </c>
      <c r="C23" s="30" t="s">
        <v>46</v>
      </c>
      <c r="D23" s="31">
        <v>4</v>
      </c>
      <c r="E23" s="32" t="s">
        <v>11</v>
      </c>
      <c r="F23" s="34"/>
      <c r="G23" s="49">
        <f t="shared" si="1"/>
        <v>0</v>
      </c>
      <c r="H23" s="65"/>
    </row>
    <row r="24" spans="2:8" ht="17.25" customHeight="1" thickBot="1" x14ac:dyDescent="0.3">
      <c r="B24" s="48">
        <v>12</v>
      </c>
      <c r="C24" s="30" t="s">
        <v>47</v>
      </c>
      <c r="D24" s="31">
        <v>4</v>
      </c>
      <c r="E24" s="32" t="s">
        <v>11</v>
      </c>
      <c r="F24" s="34"/>
      <c r="G24" s="49">
        <f t="shared" si="1"/>
        <v>0</v>
      </c>
      <c r="H24" s="65"/>
    </row>
    <row r="25" spans="2:8" ht="17.25" customHeight="1" thickBot="1" x14ac:dyDescent="0.3">
      <c r="B25" s="48">
        <v>13</v>
      </c>
      <c r="C25" s="30" t="s">
        <v>48</v>
      </c>
      <c r="D25" s="31">
        <v>4</v>
      </c>
      <c r="E25" s="32" t="s">
        <v>11</v>
      </c>
      <c r="F25" s="33"/>
      <c r="G25" s="49">
        <f t="shared" si="1"/>
        <v>0</v>
      </c>
      <c r="H25" s="66" t="s">
        <v>67</v>
      </c>
    </row>
    <row r="26" spans="2:8" ht="17.25" customHeight="1" thickBot="1" x14ac:dyDescent="0.3">
      <c r="B26" s="48">
        <v>14</v>
      </c>
      <c r="C26" s="30" t="s">
        <v>49</v>
      </c>
      <c r="D26" s="31">
        <v>4</v>
      </c>
      <c r="E26" s="32" t="s">
        <v>11</v>
      </c>
      <c r="F26" s="33"/>
      <c r="G26" s="49">
        <f t="shared" si="1"/>
        <v>0</v>
      </c>
      <c r="H26" s="65"/>
    </row>
    <row r="27" spans="2:8" ht="17.25" customHeight="1" thickBot="1" x14ac:dyDescent="0.3">
      <c r="B27" s="48">
        <v>15</v>
      </c>
      <c r="C27" s="30" t="s">
        <v>41</v>
      </c>
      <c r="D27" s="31">
        <v>4</v>
      </c>
      <c r="E27" s="32" t="s">
        <v>11</v>
      </c>
      <c r="F27" s="34"/>
      <c r="G27" s="49">
        <f t="shared" si="1"/>
        <v>0</v>
      </c>
      <c r="H27" s="66" t="s">
        <v>67</v>
      </c>
    </row>
    <row r="28" spans="2:8" ht="29.25" customHeight="1" thickBot="1" x14ac:dyDescent="0.3">
      <c r="B28" s="48">
        <v>16</v>
      </c>
      <c r="C28" s="30" t="s">
        <v>50</v>
      </c>
      <c r="D28" s="31">
        <v>4</v>
      </c>
      <c r="E28" s="32" t="s">
        <v>11</v>
      </c>
      <c r="F28" s="33"/>
      <c r="G28" s="49">
        <f t="shared" si="1"/>
        <v>0</v>
      </c>
      <c r="H28" s="66" t="s">
        <v>67</v>
      </c>
    </row>
    <row r="29" spans="2:8" ht="17.25" customHeight="1" thickBot="1" x14ac:dyDescent="0.3">
      <c r="B29" s="48">
        <v>17</v>
      </c>
      <c r="C29" s="30" t="s">
        <v>51</v>
      </c>
      <c r="D29" s="31">
        <v>4</v>
      </c>
      <c r="E29" s="32" t="s">
        <v>11</v>
      </c>
      <c r="F29" s="33"/>
      <c r="G29" s="49">
        <f t="shared" si="1"/>
        <v>0</v>
      </c>
      <c r="H29" s="66" t="s">
        <v>67</v>
      </c>
    </row>
    <row r="30" spans="2:8" ht="20.25" customHeight="1" thickBot="1" x14ac:dyDescent="0.3">
      <c r="B30" s="48">
        <v>18</v>
      </c>
      <c r="C30" s="30" t="s">
        <v>42</v>
      </c>
      <c r="D30" s="31">
        <v>8</v>
      </c>
      <c r="E30" s="32" t="s">
        <v>11</v>
      </c>
      <c r="F30" s="34"/>
      <c r="G30" s="49">
        <f t="shared" si="1"/>
        <v>0</v>
      </c>
      <c r="H30" s="66" t="s">
        <v>67</v>
      </c>
    </row>
    <row r="31" spans="2:8" ht="17.25" customHeight="1" thickBot="1" x14ac:dyDescent="0.3">
      <c r="B31" s="48">
        <v>19</v>
      </c>
      <c r="C31" s="30" t="s">
        <v>40</v>
      </c>
      <c r="D31" s="31">
        <v>4</v>
      </c>
      <c r="E31" s="32" t="s">
        <v>11</v>
      </c>
      <c r="F31" s="33"/>
      <c r="G31" s="49">
        <f t="shared" si="1"/>
        <v>0</v>
      </c>
      <c r="H31" s="65"/>
    </row>
    <row r="32" spans="2:8" ht="15.75" thickBot="1" x14ac:dyDescent="0.3">
      <c r="B32" s="52">
        <v>20</v>
      </c>
      <c r="C32" s="25" t="s">
        <v>43</v>
      </c>
      <c r="D32" s="31">
        <v>4</v>
      </c>
      <c r="E32" s="26" t="s">
        <v>11</v>
      </c>
      <c r="F32" s="37"/>
      <c r="G32" s="49">
        <f t="shared" si="1"/>
        <v>0</v>
      </c>
      <c r="H32" s="66" t="s">
        <v>67</v>
      </c>
    </row>
    <row r="33" spans="2:8" x14ac:dyDescent="0.25">
      <c r="B33" s="52">
        <v>21</v>
      </c>
      <c r="C33" s="25" t="s">
        <v>62</v>
      </c>
      <c r="D33" s="31">
        <v>1</v>
      </c>
      <c r="E33" s="26" t="s">
        <v>54</v>
      </c>
      <c r="F33" s="37"/>
      <c r="G33" s="49">
        <f t="shared" si="1"/>
        <v>0</v>
      </c>
      <c r="H33" s="65"/>
    </row>
    <row r="34" spans="2:8" x14ac:dyDescent="0.25">
      <c r="B34" s="52"/>
      <c r="C34" s="25"/>
      <c r="D34" s="31"/>
      <c r="E34" s="26"/>
      <c r="F34" s="37"/>
      <c r="G34" s="49"/>
      <c r="H34" s="65"/>
    </row>
    <row r="35" spans="2:8" ht="15.75" thickBot="1" x14ac:dyDescent="0.3">
      <c r="B35" s="50" t="s">
        <v>9</v>
      </c>
      <c r="C35" s="28" t="s">
        <v>17</v>
      </c>
      <c r="D35" s="29"/>
      <c r="E35" s="29"/>
      <c r="F35" s="29"/>
      <c r="G35" s="51">
        <f>SUM(G36:G42)</f>
        <v>0</v>
      </c>
      <c r="H35" s="65"/>
    </row>
    <row r="36" spans="2:8" ht="15.75" thickBot="1" x14ac:dyDescent="0.3">
      <c r="B36" s="48">
        <v>22</v>
      </c>
      <c r="C36" s="30" t="s">
        <v>36</v>
      </c>
      <c r="D36" s="31">
        <v>6</v>
      </c>
      <c r="E36" s="32" t="s">
        <v>11</v>
      </c>
      <c r="F36" s="33"/>
      <c r="G36" s="49">
        <f t="shared" ref="G36:G42" si="2">ROUND(D36*F36,2)</f>
        <v>0</v>
      </c>
      <c r="H36" s="66" t="s">
        <v>67</v>
      </c>
    </row>
    <row r="37" spans="2:8" ht="15.75" thickBot="1" x14ac:dyDescent="0.3">
      <c r="B37" s="48">
        <v>23</v>
      </c>
      <c r="C37" s="30" t="s">
        <v>37</v>
      </c>
      <c r="D37" s="31">
        <v>16</v>
      </c>
      <c r="E37" s="32" t="s">
        <v>11</v>
      </c>
      <c r="F37" s="33"/>
      <c r="G37" s="49">
        <f t="shared" si="2"/>
        <v>0</v>
      </c>
      <c r="H37" s="66" t="s">
        <v>67</v>
      </c>
    </row>
    <row r="38" spans="2:8" ht="15.75" thickBot="1" x14ac:dyDescent="0.3">
      <c r="B38" s="48">
        <v>24</v>
      </c>
      <c r="C38" s="30" t="s">
        <v>38</v>
      </c>
      <c r="D38" s="31">
        <v>16</v>
      </c>
      <c r="E38" s="32" t="s">
        <v>11</v>
      </c>
      <c r="F38" s="33"/>
      <c r="G38" s="49">
        <f t="shared" si="2"/>
        <v>0</v>
      </c>
      <c r="H38" s="66" t="s">
        <v>67</v>
      </c>
    </row>
    <row r="39" spans="2:8" ht="15.75" thickBot="1" x14ac:dyDescent="0.3">
      <c r="B39" s="48">
        <v>25</v>
      </c>
      <c r="C39" s="30" t="s">
        <v>39</v>
      </c>
      <c r="D39" s="31">
        <v>8</v>
      </c>
      <c r="E39" s="32" t="s">
        <v>11</v>
      </c>
      <c r="F39" s="33"/>
      <c r="G39" s="49">
        <f t="shared" si="2"/>
        <v>0</v>
      </c>
      <c r="H39" s="66" t="s">
        <v>67</v>
      </c>
    </row>
    <row r="40" spans="2:8" ht="15.75" thickBot="1" x14ac:dyDescent="0.3">
      <c r="B40" s="48">
        <v>26</v>
      </c>
      <c r="C40" s="30" t="s">
        <v>55</v>
      </c>
      <c r="D40" s="31">
        <v>20</v>
      </c>
      <c r="E40" s="32" t="s">
        <v>11</v>
      </c>
      <c r="F40" s="33"/>
      <c r="G40" s="49">
        <f t="shared" si="2"/>
        <v>0</v>
      </c>
      <c r="H40" s="66" t="s">
        <v>67</v>
      </c>
    </row>
    <row r="41" spans="2:8" ht="15.75" thickBot="1" x14ac:dyDescent="0.3">
      <c r="B41" s="48">
        <v>27</v>
      </c>
      <c r="C41" s="30" t="s">
        <v>56</v>
      </c>
      <c r="D41" s="31">
        <v>20</v>
      </c>
      <c r="E41" s="32" t="s">
        <v>11</v>
      </c>
      <c r="F41" s="33"/>
      <c r="G41" s="49">
        <f t="shared" si="2"/>
        <v>0</v>
      </c>
      <c r="H41" s="66" t="s">
        <v>67</v>
      </c>
    </row>
    <row r="42" spans="2:8" x14ac:dyDescent="0.25">
      <c r="B42" s="48">
        <v>28</v>
      </c>
      <c r="C42" s="25" t="s">
        <v>57</v>
      </c>
      <c r="D42" s="26">
        <v>1</v>
      </c>
      <c r="E42" s="26" t="s">
        <v>54</v>
      </c>
      <c r="F42" s="38"/>
      <c r="G42" s="49">
        <f t="shared" si="2"/>
        <v>0</v>
      </c>
      <c r="H42" s="65"/>
    </row>
    <row r="43" spans="2:8" x14ac:dyDescent="0.25">
      <c r="B43" s="48"/>
      <c r="C43" s="25"/>
      <c r="D43" s="26"/>
      <c r="E43" s="26"/>
      <c r="F43" s="38"/>
      <c r="G43" s="49"/>
      <c r="H43" s="65"/>
    </row>
    <row r="44" spans="2:8" ht="15.75" thickBot="1" x14ac:dyDescent="0.3">
      <c r="B44" s="50" t="s">
        <v>10</v>
      </c>
      <c r="C44" s="28" t="s">
        <v>21</v>
      </c>
      <c r="D44" s="29"/>
      <c r="E44" s="29"/>
      <c r="F44" s="29"/>
      <c r="G44" s="51">
        <f>SUM(G45:G46)</f>
        <v>0</v>
      </c>
      <c r="H44" s="65"/>
    </row>
    <row r="45" spans="2:8" ht="20.25" customHeight="1" thickBot="1" x14ac:dyDescent="0.3">
      <c r="B45" s="48">
        <v>28</v>
      </c>
      <c r="C45" s="30" t="s">
        <v>64</v>
      </c>
      <c r="D45" s="31">
        <v>1</v>
      </c>
      <c r="E45" s="32" t="s">
        <v>23</v>
      </c>
      <c r="F45" s="39"/>
      <c r="G45" s="49">
        <f>ROUND(D45*F45,2)</f>
        <v>0</v>
      </c>
      <c r="H45" s="66" t="s">
        <v>67</v>
      </c>
    </row>
    <row r="46" spans="2:8" ht="15" customHeight="1" x14ac:dyDescent="0.25">
      <c r="B46" s="48"/>
      <c r="C46" s="30"/>
      <c r="D46" s="31"/>
      <c r="E46" s="32"/>
      <c r="F46" s="39"/>
      <c r="G46" s="49"/>
      <c r="H46" s="65"/>
    </row>
    <row r="47" spans="2:8" ht="15.75" thickBot="1" x14ac:dyDescent="0.3">
      <c r="B47" s="50" t="s">
        <v>12</v>
      </c>
      <c r="C47" s="28" t="s">
        <v>25</v>
      </c>
      <c r="D47" s="29"/>
      <c r="E47" s="29"/>
      <c r="F47" s="29"/>
      <c r="G47" s="53">
        <f>SUM(G48:G50)</f>
        <v>0</v>
      </c>
      <c r="H47" s="65"/>
    </row>
    <row r="48" spans="2:8" ht="18" customHeight="1" thickBot="1" x14ac:dyDescent="0.3">
      <c r="B48" s="54">
        <v>30</v>
      </c>
      <c r="C48" s="25" t="s">
        <v>26</v>
      </c>
      <c r="D48" s="26">
        <v>56</v>
      </c>
      <c r="E48" s="26" t="s">
        <v>27</v>
      </c>
      <c r="F48" s="27"/>
      <c r="G48" s="49">
        <f>ROUND(D48*F48,2)</f>
        <v>0</v>
      </c>
      <c r="H48" s="66" t="s">
        <v>67</v>
      </c>
    </row>
    <row r="49" spans="2:8" ht="18" customHeight="1" x14ac:dyDescent="0.25">
      <c r="B49" s="54">
        <v>31</v>
      </c>
      <c r="C49" s="25" t="s">
        <v>28</v>
      </c>
      <c r="D49" s="26">
        <v>1</v>
      </c>
      <c r="E49" s="26" t="s">
        <v>29</v>
      </c>
      <c r="F49" s="27"/>
      <c r="G49" s="49">
        <f>ROUND(D49*F49,2)</f>
        <v>0</v>
      </c>
      <c r="H49" s="65"/>
    </row>
    <row r="50" spans="2:8" ht="18" customHeight="1" x14ac:dyDescent="0.25">
      <c r="B50" s="54"/>
      <c r="C50" s="25"/>
      <c r="D50" s="26"/>
      <c r="E50" s="26"/>
      <c r="F50" s="40"/>
      <c r="G50" s="55"/>
      <c r="H50" s="65"/>
    </row>
    <row r="51" spans="2:8" ht="18" customHeight="1" thickBot="1" x14ac:dyDescent="0.3">
      <c r="B51" s="56" t="s">
        <v>30</v>
      </c>
      <c r="C51" s="28" t="s">
        <v>44</v>
      </c>
      <c r="D51" s="29"/>
      <c r="E51" s="29"/>
      <c r="F51" s="29"/>
      <c r="G51" s="51">
        <f>SUM(G52:G54)</f>
        <v>0</v>
      </c>
      <c r="H51" s="65"/>
    </row>
    <row r="52" spans="2:8" s="18" customFormat="1" ht="18" customHeight="1" thickBot="1" x14ac:dyDescent="0.3">
      <c r="B52" s="57">
        <v>32</v>
      </c>
      <c r="C52" s="41" t="s">
        <v>52</v>
      </c>
      <c r="D52" s="32">
        <v>2</v>
      </c>
      <c r="E52" s="32" t="s">
        <v>11</v>
      </c>
      <c r="F52" s="39"/>
      <c r="G52" s="58">
        <f>+D52*F52</f>
        <v>0</v>
      </c>
      <c r="H52" s="66" t="s">
        <v>67</v>
      </c>
    </row>
    <row r="53" spans="2:8" s="18" customFormat="1" ht="18" customHeight="1" thickBot="1" x14ac:dyDescent="0.3">
      <c r="B53" s="57">
        <v>33</v>
      </c>
      <c r="C53" s="41" t="s">
        <v>53</v>
      </c>
      <c r="D53" s="32">
        <v>1</v>
      </c>
      <c r="E53" s="32" t="s">
        <v>11</v>
      </c>
      <c r="F53" s="39"/>
      <c r="G53" s="58">
        <f>+D53*F53</f>
        <v>0</v>
      </c>
      <c r="H53" s="66" t="s">
        <v>67</v>
      </c>
    </row>
    <row r="54" spans="2:8" ht="18" customHeight="1" x14ac:dyDescent="0.25">
      <c r="B54" s="59">
        <v>31</v>
      </c>
      <c r="C54" s="41" t="s">
        <v>63</v>
      </c>
      <c r="D54" s="32">
        <v>1</v>
      </c>
      <c r="E54" s="32" t="s">
        <v>54</v>
      </c>
      <c r="F54" s="39"/>
      <c r="G54" s="60">
        <f>+D54*F54</f>
        <v>0</v>
      </c>
      <c r="H54" s="65"/>
    </row>
    <row r="55" spans="2:8" x14ac:dyDescent="0.25">
      <c r="B55" s="56" t="s">
        <v>30</v>
      </c>
      <c r="C55" s="28" t="s">
        <v>14</v>
      </c>
      <c r="D55" s="29"/>
      <c r="E55" s="29"/>
      <c r="F55" s="29"/>
      <c r="G55" s="51">
        <f>SUM(G11:G54)</f>
        <v>0</v>
      </c>
      <c r="H55" s="65"/>
    </row>
    <row r="56" spans="2:8" x14ac:dyDescent="0.25">
      <c r="B56" s="59"/>
      <c r="C56" s="41" t="s">
        <v>58</v>
      </c>
      <c r="D56" s="42"/>
      <c r="E56" s="42"/>
      <c r="F56" s="42"/>
      <c r="G56" s="61"/>
      <c r="H56" s="68"/>
    </row>
    <row r="57" spans="2:8" x14ac:dyDescent="0.25">
      <c r="B57" s="59"/>
      <c r="C57" s="41" t="s">
        <v>59</v>
      </c>
      <c r="D57" s="42"/>
      <c r="E57" s="42"/>
      <c r="F57" s="42"/>
      <c r="G57" s="58">
        <f>SUM(G55:G56)</f>
        <v>0</v>
      </c>
      <c r="H57" s="67"/>
    </row>
    <row r="58" spans="2:8" x14ac:dyDescent="0.25">
      <c r="B58" s="62"/>
      <c r="C58" s="30" t="s">
        <v>15</v>
      </c>
      <c r="D58" s="43">
        <v>0.18</v>
      </c>
      <c r="E58" s="32"/>
      <c r="F58" s="34"/>
      <c r="G58" s="58">
        <f>+D58*G57</f>
        <v>0</v>
      </c>
      <c r="H58" s="65"/>
    </row>
    <row r="59" spans="2:8" x14ac:dyDescent="0.25">
      <c r="B59" s="56" t="s">
        <v>13</v>
      </c>
      <c r="C59" s="72" t="s">
        <v>60</v>
      </c>
      <c r="D59" s="73"/>
      <c r="E59" s="73"/>
      <c r="F59" s="74"/>
      <c r="G59" s="51">
        <f>SUM(G57:G58)</f>
        <v>0</v>
      </c>
      <c r="H59" s="65"/>
    </row>
    <row r="60" spans="2:8" ht="15.75" thickBot="1" x14ac:dyDescent="0.3">
      <c r="B60" s="21"/>
      <c r="C60" s="13"/>
      <c r="D60" s="8"/>
      <c r="E60" s="9"/>
      <c r="F60" s="8"/>
      <c r="G60" s="17"/>
      <c r="H60" s="69"/>
    </row>
    <row r="61" spans="2:8" x14ac:dyDescent="0.25">
      <c r="B61" s="12"/>
      <c r="C61" s="6"/>
      <c r="D61" s="5"/>
      <c r="E61" s="4"/>
      <c r="F61" s="5"/>
      <c r="G61" s="14"/>
    </row>
  </sheetData>
  <mergeCells count="3">
    <mergeCell ref="C59:F59"/>
    <mergeCell ref="B2:H4"/>
    <mergeCell ref="B6:H6"/>
  </mergeCell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Loraine Ortiz</dc:creator>
  <cp:lastModifiedBy>Yesica Marquez de Castro</cp:lastModifiedBy>
  <cp:lastPrinted>2021-03-24T20:25:56Z</cp:lastPrinted>
  <dcterms:created xsi:type="dcterms:W3CDTF">2020-12-09T17:17:15Z</dcterms:created>
  <dcterms:modified xsi:type="dcterms:W3CDTF">2021-03-30T15:42:48Z</dcterms:modified>
</cp:coreProperties>
</file>